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60" yWindow="0" windowWidth="17320" windowHeight="18300" activeTab="0"/>
  </bookViews>
  <sheets>
    <sheet name="TASTENZAHLOPTIMA" sheetId="1" r:id="rId1"/>
    <sheet name="LÖSUNG" sheetId="2" r:id="rId2"/>
  </sheets>
  <definedNames>
    <definedName name="q" localSheetId="1">'LÖSUNG'!$H$2</definedName>
    <definedName name="q">'TASTENZAHLOPTIMA'!$H$2</definedName>
    <definedName name="t" localSheetId="1">'LÖSUNG'!$H$3</definedName>
    <definedName name="t">'TASTENZAHLOPTIMA'!$H$3</definedName>
  </definedNames>
  <calcPr fullCalcOnLoad="1"/>
</workbook>
</file>

<file path=xl/sharedStrings.xml><?xml version="1.0" encoding="utf-8"?>
<sst xmlns="http://schemas.openxmlformats.org/spreadsheetml/2006/main" count="67" uniqueCount="23">
  <si>
    <t>Tasten-</t>
  </si>
  <si>
    <t>Anzahl</t>
  </si>
  <si>
    <t>Fehler</t>
  </si>
  <si>
    <t>Schlech-</t>
  </si>
  <si>
    <t>zahl</t>
  </si>
  <si>
    <t>bei</t>
  </si>
  <si>
    <t>tig-</t>
  </si>
  <si>
    <t>Quint</t>
  </si>
  <si>
    <t>Terz</t>
  </si>
  <si>
    <t>keit</t>
  </si>
  <si>
    <t>n =</t>
  </si>
  <si>
    <t>p =</t>
  </si>
  <si>
    <t>v =</t>
  </si>
  <si>
    <t>∆q =</t>
  </si>
  <si>
    <t>w =</t>
  </si>
  <si>
    <t>∆t =</t>
  </si>
  <si>
    <t>S =</t>
  </si>
  <si>
    <t>Teil-</t>
  </si>
  <si>
    <t>inter-</t>
  </si>
  <si>
    <t>valle</t>
  </si>
  <si>
    <t>für</t>
  </si>
  <si>
    <t>vall</t>
  </si>
  <si>
    <t>Graphik weiter unten!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</si>
</sst>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* #,##0_-;\-* #,##0_-;_-* &quot;-&quot;_-;_-@_-"/>
    <numFmt numFmtId="170" formatCode="_-&quot;Fr &quot;* #,##0.00_-;\-&quot;Fr &quot;* #,##0.00_-;_-&quot;Fr &quot;* &quot;-&quot;??_-;_-@_-"/>
    <numFmt numFmtId="171" formatCode="_-* #,##0.00_-;\-* #,##0.00_-;_-* &quot;-&quot;??_-;_-@_-"/>
    <numFmt numFmtId="172" formatCode="&quot;Fr.&quot;#,##0;\-&quot;Fr.&quot;#,##0"/>
    <numFmt numFmtId="173" formatCode="&quot;Fr.&quot;#,##0;[Red]\-&quot;Fr.&quot;#,##0"/>
    <numFmt numFmtId="174" formatCode="&quot;Fr.&quot;#,##0.00;\-&quot;Fr.&quot;#,##0.00"/>
    <numFmt numFmtId="175" formatCode="&quot;Fr.&quot;#,##0.00;[Red]\-&quot;Fr.&quot;#,##0.00"/>
    <numFmt numFmtId="176" formatCode="_-&quot;Fr.&quot;* #,##0_-;\-&quot;Fr.&quot;* #,##0_-;_-&quot;Fr.&quot;* &quot;-&quot;_-;_-@_-"/>
    <numFmt numFmtId="177" formatCode="_-&quot;Fr.&quot;* #,##0.00_-;\-&quot;Fr.&quot;* #,##0.00_-;_-&quot;Fr.&quot;* &quot;-&quot;??_-;_-@_-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Geneva"/>
      <family val="0"/>
    </font>
    <font>
      <sz val="14"/>
      <name val="Courier"/>
      <family val="0"/>
    </font>
    <font>
      <b/>
      <sz val="14"/>
      <name val="Geneva"/>
      <family val="0"/>
    </font>
    <font>
      <b/>
      <sz val="14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Courier"/>
      <family val="2"/>
    </font>
    <font>
      <b/>
      <sz val="13"/>
      <color indexed="56"/>
      <name val="Courier"/>
      <family val="2"/>
    </font>
    <font>
      <b/>
      <sz val="11"/>
      <color indexed="56"/>
      <name val="Courier"/>
      <family val="2"/>
    </font>
    <font>
      <sz val="12"/>
      <color indexed="17"/>
      <name val="Courier"/>
      <family val="2"/>
    </font>
    <font>
      <sz val="12"/>
      <color indexed="14"/>
      <name val="Courier"/>
      <family val="2"/>
    </font>
    <font>
      <sz val="12"/>
      <color indexed="60"/>
      <name val="Courier"/>
      <family val="2"/>
    </font>
    <font>
      <sz val="12"/>
      <color indexed="62"/>
      <name val="Courier"/>
      <family val="2"/>
    </font>
    <font>
      <b/>
      <sz val="12"/>
      <color indexed="63"/>
      <name val="Courier"/>
      <family val="2"/>
    </font>
    <font>
      <b/>
      <sz val="12"/>
      <color indexed="52"/>
      <name val="Courier"/>
      <family val="2"/>
    </font>
    <font>
      <sz val="12"/>
      <color indexed="52"/>
      <name val="Courier"/>
      <family val="2"/>
    </font>
    <font>
      <b/>
      <sz val="12"/>
      <color indexed="9"/>
      <name val="Courier"/>
      <family val="2"/>
    </font>
    <font>
      <sz val="12"/>
      <color indexed="10"/>
      <name val="Courier"/>
      <family val="2"/>
    </font>
    <font>
      <i/>
      <sz val="12"/>
      <color indexed="23"/>
      <name val="Courier"/>
      <family val="2"/>
    </font>
    <font>
      <b/>
      <sz val="12"/>
      <color indexed="8"/>
      <name val="Courier"/>
      <family val="2"/>
    </font>
    <font>
      <sz val="12"/>
      <color indexed="9"/>
      <name val="Courier"/>
      <family val="2"/>
    </font>
    <font>
      <sz val="12"/>
      <color indexed="8"/>
      <name val="Courier"/>
      <family val="2"/>
    </font>
    <font>
      <sz val="15.5"/>
      <color indexed="8"/>
      <name val="Geneva"/>
      <family val="0"/>
    </font>
    <font>
      <sz val="16"/>
      <color indexed="8"/>
      <name val="Courier"/>
      <family val="0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12"/>
      <color theme="1"/>
      <name val="Courier"/>
      <family val="2"/>
    </font>
    <font>
      <sz val="12"/>
      <color theme="0"/>
      <name val="Courier"/>
      <family val="2"/>
    </font>
    <font>
      <b/>
      <sz val="12"/>
      <color rgb="FF3F3F3F"/>
      <name val="Courier"/>
      <family val="2"/>
    </font>
    <font>
      <b/>
      <sz val="12"/>
      <color rgb="FFFA7D00"/>
      <name val="Courier"/>
      <family val="2"/>
    </font>
    <font>
      <sz val="12"/>
      <color rgb="FF3F3F76"/>
      <name val="Courier"/>
      <family val="2"/>
    </font>
    <font>
      <b/>
      <sz val="12"/>
      <color theme="1"/>
      <name val="Courier"/>
      <family val="2"/>
    </font>
    <font>
      <i/>
      <sz val="12"/>
      <color rgb="FF7F7F7F"/>
      <name val="Courier"/>
      <family val="2"/>
    </font>
    <font>
      <sz val="12"/>
      <color rgb="FF006100"/>
      <name val="Courier"/>
      <family val="2"/>
    </font>
    <font>
      <sz val="12"/>
      <color rgb="FF9C6500"/>
      <name val="Courier"/>
      <family val="2"/>
    </font>
    <font>
      <sz val="12"/>
      <color rgb="FF9C0006"/>
      <name val="Courier"/>
      <family val="2"/>
    </font>
    <font>
      <b/>
      <sz val="18"/>
      <color theme="3"/>
      <name val="Cambria"/>
      <family val="2"/>
    </font>
    <font>
      <b/>
      <sz val="15"/>
      <color theme="3"/>
      <name val="Courier"/>
      <family val="2"/>
    </font>
    <font>
      <b/>
      <sz val="13"/>
      <color theme="3"/>
      <name val="Courier"/>
      <family val="2"/>
    </font>
    <font>
      <b/>
      <sz val="11"/>
      <color theme="3"/>
      <name val="Courier"/>
      <family val="2"/>
    </font>
    <font>
      <sz val="12"/>
      <color rgb="FFFA7D00"/>
      <name val="Courier"/>
      <family val="2"/>
    </font>
    <font>
      <sz val="12"/>
      <color rgb="FFFF0000"/>
      <name val="Courier"/>
      <family val="2"/>
    </font>
    <font>
      <b/>
      <sz val="12"/>
      <color theme="0"/>
      <name val="Courie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45"/>
      </left>
      <right style="thick">
        <color indexed="45"/>
      </right>
      <top style="thick">
        <color indexed="45"/>
      </top>
      <bottom>
        <color indexed="63"/>
      </bottom>
    </border>
    <border>
      <left style="thick">
        <color indexed="45"/>
      </left>
      <right style="thick">
        <color indexed="45"/>
      </right>
      <top>
        <color indexed="63"/>
      </top>
      <bottom>
        <color indexed="63"/>
      </bottom>
    </border>
    <border>
      <left style="thick">
        <color indexed="45"/>
      </left>
      <right style="thick">
        <color indexed="45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45"/>
      </left>
      <right style="thick">
        <color indexed="45"/>
      </right>
      <top>
        <color indexed="63"/>
      </top>
      <bottom style="thick">
        <color indexed="4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0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4" fontId="6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" borderId="0" xfId="0" applyFont="1" applyFill="1" applyAlignment="1">
      <alignment horizontal="center"/>
    </xf>
    <xf numFmtId="1" fontId="7" fillId="0" borderId="14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205"/>
          <c:w val="0.9755"/>
          <c:h val="0.958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LÖSUNG!$A$8:$A$67</c:f>
              <c:numCache/>
            </c:numRef>
          </c:xVal>
          <c:yVal>
            <c:numRef>
              <c:f>LÖSUNG!$G$8:$G$67</c:f>
              <c:numCache/>
            </c:numRef>
          </c:yVal>
          <c:smooth val="1"/>
        </c:ser>
        <c:axId val="24043146"/>
        <c:axId val="15061723"/>
      </c:scatterChart>
      <c:valAx>
        <c:axId val="24043146"/>
        <c:scaling>
          <c:orientation val="minMax"/>
          <c:max val="60"/>
          <c:min val="0"/>
        </c:scaling>
        <c:axPos val="b"/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5061723"/>
        <c:crossesAt val="1"/>
        <c:crossBetween val="midCat"/>
        <c:dispUnits/>
        <c:majorUnit val="10"/>
        <c:minorUnit val="1"/>
      </c:valAx>
      <c:valAx>
        <c:axId val="15061723"/>
        <c:scaling>
          <c:logBase val="10"/>
          <c:orientation val="minMax"/>
          <c:max val="100000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043146"/>
        <c:crossesAt val="0"/>
        <c:crossBetween val="midCat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71</xdr:row>
      <xdr:rowOff>38100</xdr:rowOff>
    </xdr:from>
    <xdr:to>
      <xdr:col>6</xdr:col>
      <xdr:colOff>904875</xdr:colOff>
      <xdr:row>94</xdr:row>
      <xdr:rowOff>104775</xdr:rowOff>
    </xdr:to>
    <xdr:graphicFrame>
      <xdr:nvGraphicFramePr>
        <xdr:cNvPr id="1" name="Diagramm 2"/>
        <xdr:cNvGraphicFramePr/>
      </xdr:nvGraphicFramePr>
      <xdr:xfrm>
        <a:off x="257175" y="21097875"/>
        <a:ext cx="69913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defaultGridColor="0" colorId="22" workbookViewId="0" topLeftCell="A1">
      <pane ySplit="5040" topLeftCell="W65" activePane="topLeft" state="split"/>
      <selection pane="topLeft" activeCell="A1" sqref="A1"/>
      <selection pane="bottomLeft" activeCell="H70" sqref="H70"/>
    </sheetView>
  </sheetViews>
  <sheetFormatPr defaultColWidth="12.375" defaultRowHeight="30" customHeight="1"/>
  <cols>
    <col min="1" max="1" width="13.875" style="8" customWidth="1"/>
    <col min="2" max="2" width="13.875" style="23" customWidth="1"/>
    <col min="3" max="3" width="13.875" style="24" customWidth="1"/>
    <col min="4" max="4" width="13.875" style="8" customWidth="1"/>
    <col min="5" max="5" width="13.875" style="24" customWidth="1"/>
    <col min="6" max="7" width="13.875" style="25" customWidth="1"/>
    <col min="8" max="8" width="13.875" style="26" customWidth="1"/>
    <col min="9" max="16384" width="12.375" style="27" customWidth="1"/>
  </cols>
  <sheetData>
    <row r="1" spans="1:8" s="6" customFormat="1" ht="15.75" customHeight="1" thickTop="1">
      <c r="A1" s="1"/>
      <c r="B1" s="2"/>
      <c r="C1" s="3" t="s">
        <v>1</v>
      </c>
      <c r="D1" s="4"/>
      <c r="E1" s="3" t="s">
        <v>1</v>
      </c>
      <c r="F1" s="4"/>
      <c r="G1" s="5"/>
      <c r="H1" s="4"/>
    </row>
    <row r="2" spans="1:8" s="6" customFormat="1" ht="15.75" customHeight="1">
      <c r="A2" s="7"/>
      <c r="B2" s="2"/>
      <c r="C2" s="3" t="s">
        <v>17</v>
      </c>
      <c r="D2" s="8"/>
      <c r="E2" s="3" t="s">
        <v>17</v>
      </c>
      <c r="F2" s="8"/>
      <c r="G2" s="7"/>
      <c r="H2" s="28">
        <v>701.955</v>
      </c>
    </row>
    <row r="3" spans="1:8" s="6" customFormat="1" ht="15.75" customHeight="1">
      <c r="A3" s="7"/>
      <c r="B3" s="2"/>
      <c r="C3" s="3" t="s">
        <v>18</v>
      </c>
      <c r="D3" s="4"/>
      <c r="E3" s="3" t="s">
        <v>18</v>
      </c>
      <c r="F3" s="4"/>
      <c r="G3" s="9"/>
      <c r="H3" s="28">
        <v>386.314</v>
      </c>
    </row>
    <row r="4" spans="1:8" s="6" customFormat="1" ht="15.75" customHeight="1">
      <c r="A4" s="7"/>
      <c r="B4" s="2" t="s">
        <v>17</v>
      </c>
      <c r="C4" s="3" t="s">
        <v>19</v>
      </c>
      <c r="D4" s="8" t="s">
        <v>2</v>
      </c>
      <c r="E4" s="3" t="s">
        <v>19</v>
      </c>
      <c r="F4" s="8" t="s">
        <v>2</v>
      </c>
      <c r="G4" s="7" t="s">
        <v>3</v>
      </c>
      <c r="H4" s="4"/>
    </row>
    <row r="5" spans="1:8" s="6" customFormat="1" ht="15.75" customHeight="1">
      <c r="A5" s="7" t="s">
        <v>0</v>
      </c>
      <c r="B5" s="2" t="s">
        <v>18</v>
      </c>
      <c r="C5" s="3" t="s">
        <v>20</v>
      </c>
      <c r="D5" s="8" t="s">
        <v>5</v>
      </c>
      <c r="E5" s="3" t="s">
        <v>20</v>
      </c>
      <c r="F5" s="8" t="s">
        <v>5</v>
      </c>
      <c r="G5" s="7" t="s">
        <v>6</v>
      </c>
      <c r="H5" s="4"/>
    </row>
    <row r="6" spans="1:8" s="6" customFormat="1" ht="15.75" customHeight="1">
      <c r="A6" s="7" t="s">
        <v>4</v>
      </c>
      <c r="B6" s="2" t="s">
        <v>21</v>
      </c>
      <c r="C6" s="3" t="s">
        <v>7</v>
      </c>
      <c r="D6" s="8" t="s">
        <v>7</v>
      </c>
      <c r="E6" s="3" t="s">
        <v>8</v>
      </c>
      <c r="F6" s="8" t="s">
        <v>8</v>
      </c>
      <c r="G6" s="7" t="s">
        <v>9</v>
      </c>
      <c r="H6" s="4"/>
    </row>
    <row r="7" spans="1:8" s="15" customFormat="1" ht="15.75" customHeight="1">
      <c r="A7" s="10" t="s">
        <v>10</v>
      </c>
      <c r="B7" s="11" t="s">
        <v>11</v>
      </c>
      <c r="C7" s="12" t="s">
        <v>12</v>
      </c>
      <c r="D7" s="13" t="s">
        <v>13</v>
      </c>
      <c r="E7" s="12" t="s">
        <v>14</v>
      </c>
      <c r="F7" s="13" t="s">
        <v>15</v>
      </c>
      <c r="G7" s="10" t="s">
        <v>16</v>
      </c>
      <c r="H7" s="14"/>
    </row>
    <row r="8" spans="1:8" s="6" customFormat="1" ht="24.75" customHeight="1">
      <c r="A8" s="7">
        <v>1</v>
      </c>
      <c r="B8" s="16"/>
      <c r="C8" s="17"/>
      <c r="D8" s="18"/>
      <c r="E8" s="17"/>
      <c r="F8" s="18"/>
      <c r="G8" s="19"/>
      <c r="H8" s="4"/>
    </row>
    <row r="9" spans="1:8" s="6" customFormat="1" ht="24.75" customHeight="1">
      <c r="A9" s="7">
        <v>2</v>
      </c>
      <c r="B9" s="16"/>
      <c r="C9" s="17"/>
      <c r="D9" s="18"/>
      <c r="E9" s="17"/>
      <c r="F9" s="18"/>
      <c r="G9" s="19"/>
      <c r="H9" s="4"/>
    </row>
    <row r="10" spans="1:8" s="6" customFormat="1" ht="24.75" customHeight="1">
      <c r="A10" s="7">
        <v>3</v>
      </c>
      <c r="B10" s="16"/>
      <c r="C10" s="17"/>
      <c r="D10" s="18"/>
      <c r="E10" s="17"/>
      <c r="F10" s="18"/>
      <c r="G10" s="19"/>
      <c r="H10" s="4"/>
    </row>
    <row r="11" spans="1:8" s="6" customFormat="1" ht="24.75" customHeight="1">
      <c r="A11" s="7">
        <v>4</v>
      </c>
      <c r="B11" s="16"/>
      <c r="C11" s="17"/>
      <c r="D11" s="18"/>
      <c r="E11" s="17"/>
      <c r="F11" s="18"/>
      <c r="G11" s="19"/>
      <c r="H11" s="4"/>
    </row>
    <row r="12" spans="1:8" s="6" customFormat="1" ht="24.75" customHeight="1">
      <c r="A12" s="7">
        <v>5</v>
      </c>
      <c r="B12" s="16"/>
      <c r="C12" s="17"/>
      <c r="D12" s="18"/>
      <c r="E12" s="17"/>
      <c r="F12" s="18"/>
      <c r="G12" s="19"/>
      <c r="H12" s="4"/>
    </row>
    <row r="13" spans="1:8" s="6" customFormat="1" ht="24.75" customHeight="1">
      <c r="A13" s="7">
        <v>6</v>
      </c>
      <c r="B13" s="16"/>
      <c r="C13" s="17"/>
      <c r="D13" s="18"/>
      <c r="E13" s="17"/>
      <c r="F13" s="18"/>
      <c r="G13" s="19"/>
      <c r="H13" s="4"/>
    </row>
    <row r="14" spans="1:8" s="6" customFormat="1" ht="24.75" customHeight="1">
      <c r="A14" s="7">
        <v>7</v>
      </c>
      <c r="B14" s="16"/>
      <c r="C14" s="17"/>
      <c r="D14" s="18"/>
      <c r="E14" s="17"/>
      <c r="F14" s="18"/>
      <c r="G14" s="19"/>
      <c r="H14" s="4"/>
    </row>
    <row r="15" spans="1:8" s="6" customFormat="1" ht="24.75" customHeight="1">
      <c r="A15" s="7">
        <v>8</v>
      </c>
      <c r="B15" s="16"/>
      <c r="C15" s="17"/>
      <c r="D15" s="18"/>
      <c r="E15" s="17"/>
      <c r="F15" s="18"/>
      <c r="G15" s="19"/>
      <c r="H15" s="4"/>
    </row>
    <row r="16" spans="1:8" s="6" customFormat="1" ht="24.75" customHeight="1">
      <c r="A16" s="7">
        <v>9</v>
      </c>
      <c r="B16" s="16"/>
      <c r="C16" s="17"/>
      <c r="D16" s="18"/>
      <c r="E16" s="17"/>
      <c r="F16" s="18"/>
      <c r="G16" s="19"/>
      <c r="H16" s="4"/>
    </row>
    <row r="17" spans="1:8" s="6" customFormat="1" ht="24.75" customHeight="1">
      <c r="A17" s="7">
        <v>10</v>
      </c>
      <c r="B17" s="16"/>
      <c r="C17" s="17"/>
      <c r="D17" s="18"/>
      <c r="E17" s="17"/>
      <c r="F17" s="18"/>
      <c r="G17" s="19"/>
      <c r="H17" s="4"/>
    </row>
    <row r="18" spans="1:8" s="6" customFormat="1" ht="24.75" customHeight="1">
      <c r="A18" s="7">
        <v>11</v>
      </c>
      <c r="B18" s="16"/>
      <c r="C18" s="17"/>
      <c r="D18" s="18"/>
      <c r="E18" s="17"/>
      <c r="F18" s="18"/>
      <c r="G18" s="19"/>
      <c r="H18" s="4"/>
    </row>
    <row r="19" spans="1:8" s="6" customFormat="1" ht="24.75" customHeight="1">
      <c r="A19" s="7">
        <v>12</v>
      </c>
      <c r="B19" s="16"/>
      <c r="C19" s="17"/>
      <c r="D19" s="18"/>
      <c r="E19" s="17"/>
      <c r="F19" s="18"/>
      <c r="G19" s="19"/>
      <c r="H19" s="4"/>
    </row>
    <row r="20" spans="1:8" s="6" customFormat="1" ht="24.75" customHeight="1">
      <c r="A20" s="7">
        <v>13</v>
      </c>
      <c r="B20" s="16"/>
      <c r="C20" s="17"/>
      <c r="D20" s="18"/>
      <c r="E20" s="17"/>
      <c r="F20" s="18"/>
      <c r="G20" s="19"/>
      <c r="H20" s="4"/>
    </row>
    <row r="21" spans="1:8" s="6" customFormat="1" ht="24.75" customHeight="1">
      <c r="A21" s="7">
        <v>14</v>
      </c>
      <c r="B21" s="16"/>
      <c r="C21" s="17"/>
      <c r="D21" s="18"/>
      <c r="E21" s="17"/>
      <c r="F21" s="18"/>
      <c r="G21" s="19"/>
      <c r="H21" s="4"/>
    </row>
    <row r="22" spans="1:8" s="6" customFormat="1" ht="24.75" customHeight="1">
      <c r="A22" s="7">
        <v>15</v>
      </c>
      <c r="B22" s="16"/>
      <c r="C22" s="17"/>
      <c r="D22" s="18"/>
      <c r="E22" s="17"/>
      <c r="F22" s="18"/>
      <c r="G22" s="19"/>
      <c r="H22" s="4"/>
    </row>
    <row r="23" spans="1:8" s="6" customFormat="1" ht="24.75" customHeight="1">
      <c r="A23" s="7">
        <v>16</v>
      </c>
      <c r="B23" s="16"/>
      <c r="C23" s="17"/>
      <c r="D23" s="18"/>
      <c r="E23" s="17"/>
      <c r="F23" s="18"/>
      <c r="G23" s="19"/>
      <c r="H23" s="4"/>
    </row>
    <row r="24" spans="1:8" s="6" customFormat="1" ht="24.75" customHeight="1">
      <c r="A24" s="7">
        <v>17</v>
      </c>
      <c r="B24" s="16"/>
      <c r="C24" s="17"/>
      <c r="D24" s="18"/>
      <c r="E24" s="17"/>
      <c r="F24" s="18"/>
      <c r="G24" s="19"/>
      <c r="H24" s="4"/>
    </row>
    <row r="25" spans="1:8" s="6" customFormat="1" ht="24.75" customHeight="1">
      <c r="A25" s="7">
        <v>18</v>
      </c>
      <c r="B25" s="16"/>
      <c r="C25" s="17"/>
      <c r="D25" s="18"/>
      <c r="E25" s="17"/>
      <c r="F25" s="18"/>
      <c r="G25" s="19"/>
      <c r="H25" s="4"/>
    </row>
    <row r="26" spans="1:8" s="6" customFormat="1" ht="24.75" customHeight="1">
      <c r="A26" s="7">
        <v>19</v>
      </c>
      <c r="B26" s="16"/>
      <c r="C26" s="17"/>
      <c r="D26" s="18"/>
      <c r="E26" s="17"/>
      <c r="F26" s="18"/>
      <c r="G26" s="19"/>
      <c r="H26" s="4"/>
    </row>
    <row r="27" spans="1:8" s="6" customFormat="1" ht="24.75" customHeight="1">
      <c r="A27" s="7">
        <v>20</v>
      </c>
      <c r="B27" s="16"/>
      <c r="C27" s="17"/>
      <c r="D27" s="18"/>
      <c r="E27" s="17"/>
      <c r="F27" s="18"/>
      <c r="G27" s="19"/>
      <c r="H27" s="4"/>
    </row>
    <row r="28" spans="1:8" s="6" customFormat="1" ht="24.75" customHeight="1">
      <c r="A28" s="7">
        <v>21</v>
      </c>
      <c r="B28" s="16"/>
      <c r="C28" s="17"/>
      <c r="D28" s="18"/>
      <c r="E28" s="17"/>
      <c r="F28" s="18"/>
      <c r="G28" s="19"/>
      <c r="H28" s="4"/>
    </row>
    <row r="29" spans="1:8" s="6" customFormat="1" ht="24.75" customHeight="1">
      <c r="A29" s="7">
        <v>22</v>
      </c>
      <c r="B29" s="16"/>
      <c r="C29" s="17"/>
      <c r="D29" s="18"/>
      <c r="E29" s="17"/>
      <c r="F29" s="18"/>
      <c r="G29" s="19"/>
      <c r="H29" s="4"/>
    </row>
    <row r="30" spans="1:8" s="6" customFormat="1" ht="24.75" customHeight="1">
      <c r="A30" s="7">
        <v>23</v>
      </c>
      <c r="B30" s="16"/>
      <c r="C30" s="17"/>
      <c r="D30" s="18"/>
      <c r="E30" s="17"/>
      <c r="F30" s="18"/>
      <c r="G30" s="19"/>
      <c r="H30" s="4"/>
    </row>
    <row r="31" spans="1:8" s="6" customFormat="1" ht="24.75" customHeight="1">
      <c r="A31" s="7">
        <v>24</v>
      </c>
      <c r="B31" s="16"/>
      <c r="C31" s="17"/>
      <c r="D31" s="18"/>
      <c r="E31" s="17"/>
      <c r="F31" s="18"/>
      <c r="G31" s="19"/>
      <c r="H31" s="4"/>
    </row>
    <row r="32" spans="1:8" s="6" customFormat="1" ht="24.75" customHeight="1">
      <c r="A32" s="7">
        <v>25</v>
      </c>
      <c r="B32" s="16"/>
      <c r="C32" s="17"/>
      <c r="D32" s="18"/>
      <c r="E32" s="17"/>
      <c r="F32" s="18"/>
      <c r="G32" s="19"/>
      <c r="H32" s="4"/>
    </row>
    <row r="33" spans="1:8" s="6" customFormat="1" ht="24.75" customHeight="1">
      <c r="A33" s="7">
        <v>26</v>
      </c>
      <c r="B33" s="16"/>
      <c r="C33" s="17"/>
      <c r="D33" s="18"/>
      <c r="E33" s="17"/>
      <c r="F33" s="18"/>
      <c r="G33" s="19"/>
      <c r="H33" s="4"/>
    </row>
    <row r="34" spans="1:8" s="6" customFormat="1" ht="24.75" customHeight="1">
      <c r="A34" s="7">
        <v>27</v>
      </c>
      <c r="B34" s="16"/>
      <c r="C34" s="17"/>
      <c r="D34" s="18"/>
      <c r="E34" s="17"/>
      <c r="F34" s="18"/>
      <c r="G34" s="19"/>
      <c r="H34" s="4"/>
    </row>
    <row r="35" spans="1:8" s="6" customFormat="1" ht="24.75" customHeight="1">
      <c r="A35" s="7">
        <v>28</v>
      </c>
      <c r="B35" s="16"/>
      <c r="C35" s="17"/>
      <c r="D35" s="18"/>
      <c r="E35" s="17"/>
      <c r="F35" s="18"/>
      <c r="G35" s="19"/>
      <c r="H35" s="4"/>
    </row>
    <row r="36" spans="1:8" s="6" customFormat="1" ht="24.75" customHeight="1">
      <c r="A36" s="7">
        <v>29</v>
      </c>
      <c r="B36" s="16"/>
      <c r="C36" s="17"/>
      <c r="D36" s="18"/>
      <c r="E36" s="17"/>
      <c r="F36" s="18"/>
      <c r="G36" s="19"/>
      <c r="H36" s="4"/>
    </row>
    <row r="37" spans="1:8" s="6" customFormat="1" ht="24.75" customHeight="1">
      <c r="A37" s="7">
        <v>30</v>
      </c>
      <c r="B37" s="16"/>
      <c r="C37" s="17"/>
      <c r="D37" s="18"/>
      <c r="E37" s="17"/>
      <c r="F37" s="18"/>
      <c r="G37" s="19"/>
      <c r="H37" s="4"/>
    </row>
    <row r="38" spans="1:8" s="21" customFormat="1" ht="24.75" customHeight="1">
      <c r="A38" s="7">
        <v>31</v>
      </c>
      <c r="B38" s="16"/>
      <c r="C38" s="17"/>
      <c r="D38" s="18"/>
      <c r="E38" s="17"/>
      <c r="F38" s="18"/>
      <c r="G38" s="19"/>
      <c r="H38" s="20"/>
    </row>
    <row r="39" spans="1:8" s="21" customFormat="1" ht="24.75" customHeight="1">
      <c r="A39" s="7">
        <v>32</v>
      </c>
      <c r="B39" s="16"/>
      <c r="C39" s="17"/>
      <c r="D39" s="18"/>
      <c r="E39" s="17"/>
      <c r="F39" s="18"/>
      <c r="G39" s="19"/>
      <c r="H39" s="20"/>
    </row>
    <row r="40" spans="1:8" s="21" customFormat="1" ht="24.75" customHeight="1">
      <c r="A40" s="7">
        <v>33</v>
      </c>
      <c r="B40" s="16"/>
      <c r="C40" s="17"/>
      <c r="D40" s="18"/>
      <c r="E40" s="17"/>
      <c r="F40" s="18"/>
      <c r="G40" s="19"/>
      <c r="H40" s="20"/>
    </row>
    <row r="41" spans="1:8" s="21" customFormat="1" ht="24.75" customHeight="1">
      <c r="A41" s="7">
        <v>34</v>
      </c>
      <c r="B41" s="16"/>
      <c r="C41" s="17"/>
      <c r="D41" s="18"/>
      <c r="E41" s="17"/>
      <c r="F41" s="18"/>
      <c r="G41" s="19"/>
      <c r="H41" s="20"/>
    </row>
    <row r="42" spans="1:8" s="21" customFormat="1" ht="24.75" customHeight="1">
      <c r="A42" s="7">
        <v>35</v>
      </c>
      <c r="B42" s="16"/>
      <c r="C42" s="17"/>
      <c r="D42" s="18"/>
      <c r="E42" s="17"/>
      <c r="F42" s="18"/>
      <c r="G42" s="19"/>
      <c r="H42" s="20"/>
    </row>
    <row r="43" spans="1:8" s="21" customFormat="1" ht="24.75" customHeight="1">
      <c r="A43" s="7">
        <v>36</v>
      </c>
      <c r="B43" s="16"/>
      <c r="C43" s="17"/>
      <c r="D43" s="18"/>
      <c r="E43" s="17"/>
      <c r="F43" s="18"/>
      <c r="G43" s="19"/>
      <c r="H43" s="20"/>
    </row>
    <row r="44" spans="1:8" s="21" customFormat="1" ht="24.75" customHeight="1">
      <c r="A44" s="7">
        <v>37</v>
      </c>
      <c r="B44" s="16"/>
      <c r="C44" s="17"/>
      <c r="D44" s="18"/>
      <c r="E44" s="17"/>
      <c r="F44" s="18"/>
      <c r="G44" s="19"/>
      <c r="H44" s="20"/>
    </row>
    <row r="45" spans="1:8" s="21" customFormat="1" ht="24.75" customHeight="1">
      <c r="A45" s="7">
        <v>38</v>
      </c>
      <c r="B45" s="16"/>
      <c r="C45" s="17"/>
      <c r="D45" s="18"/>
      <c r="E45" s="17"/>
      <c r="F45" s="18"/>
      <c r="G45" s="19"/>
      <c r="H45" s="20"/>
    </row>
    <row r="46" spans="1:8" s="21" customFormat="1" ht="24.75" customHeight="1">
      <c r="A46" s="7">
        <v>39</v>
      </c>
      <c r="B46" s="16"/>
      <c r="C46" s="17"/>
      <c r="D46" s="18"/>
      <c r="E46" s="17"/>
      <c r="F46" s="18"/>
      <c r="G46" s="19"/>
      <c r="H46" s="20"/>
    </row>
    <row r="47" spans="1:8" s="21" customFormat="1" ht="24.75" customHeight="1">
      <c r="A47" s="7">
        <v>40</v>
      </c>
      <c r="B47" s="16"/>
      <c r="C47" s="17"/>
      <c r="D47" s="18"/>
      <c r="E47" s="17"/>
      <c r="F47" s="18"/>
      <c r="G47" s="19"/>
      <c r="H47" s="20"/>
    </row>
    <row r="48" spans="1:8" s="21" customFormat="1" ht="24.75" customHeight="1">
      <c r="A48" s="7">
        <v>41</v>
      </c>
      <c r="B48" s="16"/>
      <c r="C48" s="17"/>
      <c r="D48" s="18"/>
      <c r="E48" s="17"/>
      <c r="F48" s="18"/>
      <c r="G48" s="19"/>
      <c r="H48" s="20"/>
    </row>
    <row r="49" spans="1:8" s="21" customFormat="1" ht="24.75" customHeight="1">
      <c r="A49" s="7">
        <v>42</v>
      </c>
      <c r="B49" s="16"/>
      <c r="C49" s="17"/>
      <c r="D49" s="18"/>
      <c r="E49" s="17"/>
      <c r="F49" s="18"/>
      <c r="G49" s="19"/>
      <c r="H49" s="20"/>
    </row>
    <row r="50" spans="1:8" s="21" customFormat="1" ht="24.75" customHeight="1">
      <c r="A50" s="7">
        <v>43</v>
      </c>
      <c r="B50" s="16"/>
      <c r="C50" s="17"/>
      <c r="D50" s="18"/>
      <c r="E50" s="17"/>
      <c r="F50" s="18"/>
      <c r="G50" s="19"/>
      <c r="H50" s="20"/>
    </row>
    <row r="51" spans="1:8" s="21" customFormat="1" ht="24.75" customHeight="1">
      <c r="A51" s="7">
        <v>44</v>
      </c>
      <c r="B51" s="16"/>
      <c r="C51" s="17"/>
      <c r="D51" s="18"/>
      <c r="E51" s="17"/>
      <c r="F51" s="18"/>
      <c r="G51" s="19"/>
      <c r="H51" s="20"/>
    </row>
    <row r="52" spans="1:8" s="21" customFormat="1" ht="24.75" customHeight="1">
      <c r="A52" s="7">
        <v>45</v>
      </c>
      <c r="B52" s="16"/>
      <c r="C52" s="17"/>
      <c r="D52" s="18"/>
      <c r="E52" s="17"/>
      <c r="F52" s="18"/>
      <c r="G52" s="19"/>
      <c r="H52" s="20"/>
    </row>
    <row r="53" spans="1:8" s="6" customFormat="1" ht="24.75" customHeight="1">
      <c r="A53" s="7">
        <v>46</v>
      </c>
      <c r="B53" s="16"/>
      <c r="C53" s="17"/>
      <c r="D53" s="18"/>
      <c r="E53" s="17"/>
      <c r="F53" s="18"/>
      <c r="G53" s="19"/>
      <c r="H53" s="4"/>
    </row>
    <row r="54" spans="1:8" s="21" customFormat="1" ht="24.75" customHeight="1">
      <c r="A54" s="7">
        <v>47</v>
      </c>
      <c r="B54" s="16"/>
      <c r="C54" s="17"/>
      <c r="D54" s="18"/>
      <c r="E54" s="17"/>
      <c r="F54" s="18"/>
      <c r="G54" s="19"/>
      <c r="H54" s="20"/>
    </row>
    <row r="55" spans="1:8" s="21" customFormat="1" ht="24.75" customHeight="1">
      <c r="A55" s="7">
        <v>48</v>
      </c>
      <c r="B55" s="16"/>
      <c r="C55" s="17"/>
      <c r="D55" s="18"/>
      <c r="E55" s="17"/>
      <c r="F55" s="18"/>
      <c r="G55" s="19"/>
      <c r="H55" s="20"/>
    </row>
    <row r="56" spans="1:8" s="21" customFormat="1" ht="24.75" customHeight="1">
      <c r="A56" s="7">
        <v>49</v>
      </c>
      <c r="B56" s="16"/>
      <c r="C56" s="17"/>
      <c r="D56" s="18"/>
      <c r="E56" s="17"/>
      <c r="F56" s="18"/>
      <c r="G56" s="19"/>
      <c r="H56" s="20"/>
    </row>
    <row r="57" spans="1:8" s="21" customFormat="1" ht="24.75" customHeight="1">
      <c r="A57" s="7">
        <v>50</v>
      </c>
      <c r="B57" s="16"/>
      <c r="C57" s="17"/>
      <c r="D57" s="18"/>
      <c r="E57" s="17"/>
      <c r="F57" s="18"/>
      <c r="G57" s="19"/>
      <c r="H57" s="20"/>
    </row>
    <row r="58" spans="1:8" s="21" customFormat="1" ht="24.75" customHeight="1">
      <c r="A58" s="7">
        <v>51</v>
      </c>
      <c r="B58" s="16"/>
      <c r="C58" s="17"/>
      <c r="D58" s="18"/>
      <c r="E58" s="17"/>
      <c r="F58" s="18"/>
      <c r="G58" s="19"/>
      <c r="H58" s="20"/>
    </row>
    <row r="59" spans="1:8" s="21" customFormat="1" ht="24.75" customHeight="1">
      <c r="A59" s="7">
        <v>52</v>
      </c>
      <c r="B59" s="16"/>
      <c r="C59" s="17"/>
      <c r="D59" s="18"/>
      <c r="E59" s="17"/>
      <c r="F59" s="18"/>
      <c r="G59" s="19"/>
      <c r="H59" s="20"/>
    </row>
    <row r="60" spans="1:8" s="21" customFormat="1" ht="24.75" customHeight="1">
      <c r="A60" s="7">
        <v>53</v>
      </c>
      <c r="B60" s="16"/>
      <c r="C60" s="17"/>
      <c r="D60" s="18"/>
      <c r="E60" s="17"/>
      <c r="F60" s="18"/>
      <c r="G60" s="19"/>
      <c r="H60" s="20"/>
    </row>
    <row r="61" spans="1:8" s="21" customFormat="1" ht="24.75" customHeight="1">
      <c r="A61" s="7">
        <v>54</v>
      </c>
      <c r="B61" s="16"/>
      <c r="C61" s="17"/>
      <c r="D61" s="18"/>
      <c r="E61" s="17"/>
      <c r="F61" s="18"/>
      <c r="G61" s="19"/>
      <c r="H61" s="20"/>
    </row>
    <row r="62" spans="1:8" s="21" customFormat="1" ht="24.75" customHeight="1">
      <c r="A62" s="7">
        <v>55</v>
      </c>
      <c r="B62" s="16"/>
      <c r="C62" s="17"/>
      <c r="D62" s="18"/>
      <c r="E62" s="17"/>
      <c r="F62" s="18"/>
      <c r="G62" s="19"/>
      <c r="H62" s="20"/>
    </row>
    <row r="63" spans="1:8" s="21" customFormat="1" ht="24.75" customHeight="1">
      <c r="A63" s="7">
        <v>56</v>
      </c>
      <c r="B63" s="16"/>
      <c r="C63" s="17"/>
      <c r="D63" s="18"/>
      <c r="E63" s="17"/>
      <c r="F63" s="18"/>
      <c r="G63" s="19"/>
      <c r="H63" s="20"/>
    </row>
    <row r="64" spans="1:8" s="21" customFormat="1" ht="24.75" customHeight="1">
      <c r="A64" s="7">
        <v>57</v>
      </c>
      <c r="B64" s="16"/>
      <c r="C64" s="17"/>
      <c r="D64" s="18"/>
      <c r="E64" s="17"/>
      <c r="F64" s="18"/>
      <c r="G64" s="19"/>
      <c r="H64" s="20"/>
    </row>
    <row r="65" spans="1:8" s="21" customFormat="1" ht="24.75" customHeight="1">
      <c r="A65" s="7">
        <v>58</v>
      </c>
      <c r="B65" s="16"/>
      <c r="C65" s="17"/>
      <c r="D65" s="18"/>
      <c r="E65" s="17"/>
      <c r="F65" s="18"/>
      <c r="G65" s="19"/>
      <c r="H65" s="20"/>
    </row>
    <row r="66" spans="1:8" s="21" customFormat="1" ht="24.75" customHeight="1">
      <c r="A66" s="7">
        <v>59</v>
      </c>
      <c r="B66" s="16"/>
      <c r="C66" s="17"/>
      <c r="D66" s="18"/>
      <c r="E66" s="17"/>
      <c r="F66" s="18"/>
      <c r="G66" s="19"/>
      <c r="H66" s="20"/>
    </row>
    <row r="67" spans="1:8" s="21" customFormat="1" ht="24.75" customHeight="1" thickBot="1">
      <c r="A67" s="22">
        <v>60</v>
      </c>
      <c r="B67" s="16"/>
      <c r="C67" s="17"/>
      <c r="D67" s="18"/>
      <c r="E67" s="17"/>
      <c r="F67" s="18"/>
      <c r="G67" s="22"/>
      <c r="H67" s="20"/>
    </row>
    <row r="68" spans="1:8" s="21" customFormat="1" ht="15.75" customHeight="1" thickTop="1">
      <c r="A68" s="8"/>
      <c r="B68" s="2"/>
      <c r="C68" s="3"/>
      <c r="D68" s="8"/>
      <c r="E68" s="3"/>
      <c r="F68" s="8"/>
      <c r="G68" s="8"/>
      <c r="H68" s="20"/>
    </row>
    <row r="69" spans="1:8" s="6" customFormat="1" ht="15.75" customHeight="1">
      <c r="A69" s="8"/>
      <c r="B69" s="2"/>
      <c r="C69" s="3"/>
      <c r="D69" s="8"/>
      <c r="E69" s="3"/>
      <c r="F69" s="8"/>
      <c r="G69" s="8"/>
      <c r="H69" s="4"/>
    </row>
    <row r="70" spans="1:8" s="21" customFormat="1" ht="15.75" customHeight="1">
      <c r="A70" s="8"/>
      <c r="B70" s="2"/>
      <c r="C70" s="3"/>
      <c r="D70" s="8"/>
      <c r="E70" s="3"/>
      <c r="F70" s="8"/>
      <c r="G70" s="8"/>
      <c r="H70" s="20"/>
    </row>
    <row r="71" spans="1:8" s="21" customFormat="1" ht="15.75" customHeight="1">
      <c r="A71" s="8"/>
      <c r="B71" s="2"/>
      <c r="C71" s="3"/>
      <c r="D71" s="8"/>
      <c r="E71" s="3"/>
      <c r="F71" s="8"/>
      <c r="G71" s="8"/>
      <c r="H71" s="20"/>
    </row>
    <row r="72" spans="1:8" s="21" customFormat="1" ht="15.75" customHeight="1">
      <c r="A72" s="8"/>
      <c r="B72" s="2"/>
      <c r="C72" s="3"/>
      <c r="D72" s="8"/>
      <c r="E72" s="3"/>
      <c r="F72" s="8"/>
      <c r="G72" s="8"/>
      <c r="H72" s="20"/>
    </row>
    <row r="73" spans="1:8" s="21" customFormat="1" ht="15.75" customHeight="1">
      <c r="A73" s="8"/>
      <c r="B73" s="2"/>
      <c r="C73" s="3"/>
      <c r="D73" s="8"/>
      <c r="E73" s="3"/>
      <c r="F73" s="8"/>
      <c r="G73" s="8"/>
      <c r="H73" s="20"/>
    </row>
    <row r="74" spans="1:8" s="21" customFormat="1" ht="15.75" customHeight="1">
      <c r="A74" s="8"/>
      <c r="B74" s="2"/>
      <c r="C74" s="3"/>
      <c r="D74" s="8"/>
      <c r="E74" s="3"/>
      <c r="F74" s="8"/>
      <c r="G74" s="8"/>
      <c r="H74" s="20"/>
    </row>
    <row r="75" spans="1:8" s="21" customFormat="1" ht="15.75" customHeight="1">
      <c r="A75" s="8"/>
      <c r="B75" s="2"/>
      <c r="C75" s="3"/>
      <c r="D75" s="8"/>
      <c r="E75" s="3"/>
      <c r="F75" s="8"/>
      <c r="G75" s="8"/>
      <c r="H75" s="20"/>
    </row>
    <row r="76" spans="1:8" s="21" customFormat="1" ht="15.75" customHeight="1">
      <c r="A76" s="8"/>
      <c r="B76" s="2"/>
      <c r="C76" s="3"/>
      <c r="D76" s="8"/>
      <c r="E76" s="3"/>
      <c r="F76" s="8"/>
      <c r="G76" s="8"/>
      <c r="H76" s="20"/>
    </row>
    <row r="77" spans="1:8" s="21" customFormat="1" ht="15.75" customHeight="1">
      <c r="A77" s="8"/>
      <c r="B77" s="2"/>
      <c r="C77" s="3"/>
      <c r="D77" s="8"/>
      <c r="E77" s="3"/>
      <c r="F77" s="8"/>
      <c r="G77" s="8"/>
      <c r="H77" s="20"/>
    </row>
    <row r="78" spans="1:8" s="21" customFormat="1" ht="15.75" customHeight="1">
      <c r="A78" s="8"/>
      <c r="B78" s="2"/>
      <c r="C78" s="3"/>
      <c r="D78" s="8"/>
      <c r="E78" s="3"/>
      <c r="F78" s="8"/>
      <c r="G78" s="8"/>
      <c r="H78" s="20"/>
    </row>
    <row r="79" spans="1:8" s="21" customFormat="1" ht="15.75" customHeight="1">
      <c r="A79" s="8"/>
      <c r="B79" s="2"/>
      <c r="C79" s="3"/>
      <c r="D79" s="8"/>
      <c r="E79" s="3"/>
      <c r="F79" s="8"/>
      <c r="G79" s="8"/>
      <c r="H79" s="20"/>
    </row>
    <row r="80" spans="1:8" s="21" customFormat="1" ht="15.75" customHeight="1">
      <c r="A80" s="8"/>
      <c r="B80" s="2"/>
      <c r="C80" s="3"/>
      <c r="D80" s="8"/>
      <c r="E80" s="3"/>
      <c r="F80" s="8"/>
      <c r="G80" s="8"/>
      <c r="H80" s="20"/>
    </row>
    <row r="81" spans="1:8" s="21" customFormat="1" ht="15.75" customHeight="1">
      <c r="A81" s="8"/>
      <c r="B81" s="2"/>
      <c r="C81" s="3"/>
      <c r="D81" s="8"/>
      <c r="E81" s="3"/>
      <c r="F81" s="8"/>
      <c r="G81" s="8"/>
      <c r="H81" s="20"/>
    </row>
    <row r="82" spans="1:8" s="21" customFormat="1" ht="15.75" customHeight="1">
      <c r="A82" s="8"/>
      <c r="B82" s="2"/>
      <c r="C82" s="3"/>
      <c r="D82" s="8"/>
      <c r="E82" s="3"/>
      <c r="F82" s="8"/>
      <c r="G82" s="8"/>
      <c r="H82" s="20"/>
    </row>
    <row r="83" spans="1:8" s="21" customFormat="1" ht="15.75" customHeight="1">
      <c r="A83" s="8"/>
      <c r="B83" s="2"/>
      <c r="C83" s="3"/>
      <c r="D83" s="8"/>
      <c r="E83" s="3"/>
      <c r="F83" s="8"/>
      <c r="G83" s="8"/>
      <c r="H83" s="20"/>
    </row>
    <row r="84" spans="1:8" s="21" customFormat="1" ht="15.75" customHeight="1">
      <c r="A84" s="8"/>
      <c r="B84" s="2"/>
      <c r="C84" s="3"/>
      <c r="D84" s="8"/>
      <c r="E84" s="3"/>
      <c r="F84" s="8"/>
      <c r="G84" s="8"/>
      <c r="H84" s="20"/>
    </row>
    <row r="85" spans="1:8" s="6" customFormat="1" ht="15.75" customHeight="1">
      <c r="A85" s="8"/>
      <c r="B85" s="2"/>
      <c r="C85" s="3"/>
      <c r="D85" s="8"/>
      <c r="E85" s="3"/>
      <c r="F85" s="8"/>
      <c r="G85" s="8"/>
      <c r="H85" s="4"/>
    </row>
    <row r="86" spans="1:8" s="21" customFormat="1" ht="15.75" customHeight="1">
      <c r="A86" s="8"/>
      <c r="B86" s="2"/>
      <c r="C86" s="3"/>
      <c r="D86" s="8"/>
      <c r="E86" s="3"/>
      <c r="F86" s="8"/>
      <c r="G86" s="8"/>
      <c r="H86" s="20"/>
    </row>
    <row r="87" spans="1:8" s="21" customFormat="1" ht="15.75" customHeight="1">
      <c r="A87" s="8"/>
      <c r="B87" s="2"/>
      <c r="C87" s="3"/>
      <c r="D87" s="8"/>
      <c r="E87" s="3"/>
      <c r="F87" s="8"/>
      <c r="G87" s="8"/>
      <c r="H87" s="20"/>
    </row>
    <row r="88" spans="1:8" s="21" customFormat="1" ht="15.75" customHeight="1">
      <c r="A88" s="8"/>
      <c r="B88" s="2"/>
      <c r="C88" s="3"/>
      <c r="D88" s="8"/>
      <c r="E88" s="3"/>
      <c r="F88" s="8"/>
      <c r="G88" s="8"/>
      <c r="H88" s="20"/>
    </row>
    <row r="89" spans="1:8" s="21" customFormat="1" ht="15.75" customHeight="1">
      <c r="A89" s="8"/>
      <c r="B89" s="2"/>
      <c r="C89" s="3"/>
      <c r="D89" s="8"/>
      <c r="E89" s="3"/>
      <c r="F89" s="8"/>
      <c r="G89" s="8"/>
      <c r="H89" s="20"/>
    </row>
    <row r="90" spans="1:8" s="21" customFormat="1" ht="15.75" customHeight="1">
      <c r="A90" s="8"/>
      <c r="B90" s="2"/>
      <c r="C90" s="3"/>
      <c r="D90" s="8"/>
      <c r="E90" s="3"/>
      <c r="F90" s="8"/>
      <c r="G90" s="8"/>
      <c r="H90" s="20"/>
    </row>
    <row r="91" spans="1:8" s="21" customFormat="1" ht="15.75" customHeight="1">
      <c r="A91" s="8"/>
      <c r="B91" s="2"/>
      <c r="C91" s="3"/>
      <c r="D91" s="8"/>
      <c r="E91" s="3"/>
      <c r="F91" s="8"/>
      <c r="G91" s="8"/>
      <c r="H91" s="20"/>
    </row>
    <row r="92" spans="1:8" s="21" customFormat="1" ht="15.75" customHeight="1">
      <c r="A92" s="8"/>
      <c r="B92" s="2"/>
      <c r="C92" s="3"/>
      <c r="D92" s="8"/>
      <c r="E92" s="3"/>
      <c r="F92" s="8"/>
      <c r="G92" s="8"/>
      <c r="H92" s="20"/>
    </row>
    <row r="93" spans="1:8" s="21" customFormat="1" ht="15.75" customHeight="1">
      <c r="A93" s="8"/>
      <c r="B93" s="2"/>
      <c r="C93" s="3"/>
      <c r="D93" s="8"/>
      <c r="E93" s="3"/>
      <c r="F93" s="8"/>
      <c r="G93" s="8"/>
      <c r="H93" s="20"/>
    </row>
    <row r="94" spans="1:8" s="21" customFormat="1" ht="15.75" customHeight="1">
      <c r="A94" s="8"/>
      <c r="B94" s="2"/>
      <c r="C94" s="3"/>
      <c r="D94" s="8"/>
      <c r="E94" s="3"/>
      <c r="F94" s="8"/>
      <c r="G94" s="8"/>
      <c r="H94" s="20"/>
    </row>
    <row r="95" spans="1:8" s="21" customFormat="1" ht="15.75" customHeight="1">
      <c r="A95" s="8"/>
      <c r="B95" s="2"/>
      <c r="C95" s="3"/>
      <c r="D95" s="8"/>
      <c r="E95" s="3"/>
      <c r="F95" s="8"/>
      <c r="G95" s="8"/>
      <c r="H95" s="20"/>
    </row>
    <row r="96" spans="1:8" s="21" customFormat="1" ht="15.75" customHeight="1">
      <c r="A96" s="8"/>
      <c r="B96" s="2"/>
      <c r="C96" s="3"/>
      <c r="D96" s="8"/>
      <c r="E96" s="3"/>
      <c r="F96" s="8"/>
      <c r="G96" s="8"/>
      <c r="H96" s="20"/>
    </row>
    <row r="97" spans="1:8" s="21" customFormat="1" ht="15.75" customHeight="1">
      <c r="A97" s="8"/>
      <c r="B97" s="2"/>
      <c r="C97" s="3"/>
      <c r="D97" s="8"/>
      <c r="E97" s="3"/>
      <c r="F97" s="8"/>
      <c r="G97" s="8"/>
      <c r="H97" s="20"/>
    </row>
    <row r="98" spans="1:8" s="21" customFormat="1" ht="15.75" customHeight="1">
      <c r="A98" s="8"/>
      <c r="B98" s="2"/>
      <c r="C98" s="3"/>
      <c r="D98" s="8"/>
      <c r="E98" s="3"/>
      <c r="F98" s="8"/>
      <c r="G98" s="8"/>
      <c r="H98" s="20"/>
    </row>
    <row r="99" spans="1:8" s="21" customFormat="1" ht="15.75" customHeight="1">
      <c r="A99" s="8"/>
      <c r="B99" s="2"/>
      <c r="C99" s="3"/>
      <c r="D99" s="8"/>
      <c r="E99" s="3"/>
      <c r="F99" s="8"/>
      <c r="G99" s="8"/>
      <c r="H99" s="20"/>
    </row>
    <row r="100" spans="1:8" s="21" customFormat="1" ht="15.75" customHeight="1">
      <c r="A100" s="8"/>
      <c r="B100" s="2"/>
      <c r="C100" s="3"/>
      <c r="D100" s="8"/>
      <c r="E100" s="3"/>
      <c r="F100" s="8"/>
      <c r="G100" s="8"/>
      <c r="H100" s="20"/>
    </row>
    <row r="101" spans="1:8" s="6" customFormat="1" ht="15.75" customHeight="1">
      <c r="A101" s="8"/>
      <c r="B101" s="2"/>
      <c r="C101" s="3"/>
      <c r="D101" s="8"/>
      <c r="E101" s="3"/>
      <c r="F101" s="8"/>
      <c r="G101" s="8"/>
      <c r="H101" s="4"/>
    </row>
    <row r="102" spans="1:8" s="6" customFormat="1" ht="15.75" customHeight="1">
      <c r="A102" s="8"/>
      <c r="B102" s="2"/>
      <c r="C102" s="3"/>
      <c r="D102" s="8"/>
      <c r="E102" s="3"/>
      <c r="F102" s="8"/>
      <c r="G102" s="8"/>
      <c r="H102" s="4"/>
    </row>
    <row r="103" spans="1:8" s="6" customFormat="1" ht="15.75" customHeight="1">
      <c r="A103" s="8"/>
      <c r="B103" s="2"/>
      <c r="C103" s="3"/>
      <c r="D103" s="8"/>
      <c r="E103" s="3"/>
      <c r="F103" s="8"/>
      <c r="G103" s="8"/>
      <c r="H103" s="4"/>
    </row>
    <row r="104" spans="1:8" s="6" customFormat="1" ht="15.75" customHeight="1">
      <c r="A104" s="8"/>
      <c r="B104" s="2"/>
      <c r="C104" s="3"/>
      <c r="D104" s="8"/>
      <c r="E104" s="3"/>
      <c r="F104" s="8"/>
      <c r="G104" s="8"/>
      <c r="H104" s="4"/>
    </row>
    <row r="105" spans="1:8" s="6" customFormat="1" ht="15.75" customHeight="1">
      <c r="A105" s="8"/>
      <c r="B105" s="2"/>
      <c r="C105" s="3"/>
      <c r="D105" s="8"/>
      <c r="E105" s="3"/>
      <c r="F105" s="8"/>
      <c r="G105" s="8"/>
      <c r="H105" s="4"/>
    </row>
    <row r="106" spans="1:8" s="6" customFormat="1" ht="15.75" customHeight="1">
      <c r="A106" s="8"/>
      <c r="B106" s="2"/>
      <c r="C106" s="3"/>
      <c r="D106" s="8"/>
      <c r="E106" s="3"/>
      <c r="F106" s="8"/>
      <c r="G106" s="8"/>
      <c r="H106" s="4"/>
    </row>
    <row r="107" spans="1:8" s="6" customFormat="1" ht="15.75" customHeight="1">
      <c r="A107" s="8"/>
      <c r="B107" s="2"/>
      <c r="C107" s="3"/>
      <c r="D107" s="8"/>
      <c r="E107" s="3"/>
      <c r="F107" s="8"/>
      <c r="G107" s="8"/>
      <c r="H107" s="4"/>
    </row>
  </sheetData>
  <sheetProtection/>
  <printOptions gridLines="1" headings="1"/>
  <pageMargins left="0.75" right="0.75" top="1" bottom="1" header="0.4921259845" footer="0.4921259845"/>
  <pageSetup orientation="portrait" paperSize="9"/>
  <headerFooter alignWithMargins="0">
    <oddHeader>&amp;C&amp;F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workbookViewId="0" topLeftCell="A1">
      <pane ySplit="6500" topLeftCell="BM65" activePane="topLeft" state="split"/>
      <selection pane="topLeft" activeCell="A1" sqref="A1"/>
      <selection pane="bottomLeft" activeCell="H70" sqref="H70"/>
    </sheetView>
  </sheetViews>
  <sheetFormatPr defaultColWidth="12.375" defaultRowHeight="30" customHeight="1"/>
  <cols>
    <col min="1" max="1" width="13.875" style="8" customWidth="1"/>
    <col min="2" max="2" width="13.875" style="23" customWidth="1"/>
    <col min="3" max="3" width="13.875" style="24" customWidth="1"/>
    <col min="4" max="4" width="13.875" style="8" customWidth="1"/>
    <col min="5" max="5" width="13.875" style="24" customWidth="1"/>
    <col min="6" max="7" width="13.875" style="25" customWidth="1"/>
    <col min="8" max="8" width="13.875" style="26" customWidth="1"/>
    <col min="9" max="16384" width="12.375" style="27" customWidth="1"/>
  </cols>
  <sheetData>
    <row r="1" spans="1:8" s="6" customFormat="1" ht="15.75" customHeight="1" thickTop="1">
      <c r="A1" s="1"/>
      <c r="B1" s="2"/>
      <c r="C1" s="3" t="s">
        <v>1</v>
      </c>
      <c r="D1" s="4"/>
      <c r="E1" s="3" t="s">
        <v>1</v>
      </c>
      <c r="F1" s="4"/>
      <c r="G1" s="5"/>
      <c r="H1" s="4"/>
    </row>
    <row r="2" spans="1:8" s="6" customFormat="1" ht="15.75" customHeight="1">
      <c r="A2" s="7"/>
      <c r="B2" s="2"/>
      <c r="C2" s="3" t="s">
        <v>17</v>
      </c>
      <c r="D2" s="8"/>
      <c r="E2" s="3" t="s">
        <v>17</v>
      </c>
      <c r="F2" s="8"/>
      <c r="G2" s="7"/>
      <c r="H2" s="28">
        <v>701.955</v>
      </c>
    </row>
    <row r="3" spans="1:8" s="6" customFormat="1" ht="15.75" customHeight="1">
      <c r="A3" s="7"/>
      <c r="B3" s="2"/>
      <c r="C3" s="3" t="s">
        <v>18</v>
      </c>
      <c r="D3" s="4"/>
      <c r="E3" s="3" t="s">
        <v>18</v>
      </c>
      <c r="F3" s="4"/>
      <c r="G3" s="9"/>
      <c r="H3" s="28">
        <v>386.314</v>
      </c>
    </row>
    <row r="4" spans="1:8" s="6" customFormat="1" ht="15.75" customHeight="1">
      <c r="A4" s="7"/>
      <c r="B4" s="2" t="s">
        <v>17</v>
      </c>
      <c r="C4" s="3" t="s">
        <v>19</v>
      </c>
      <c r="D4" s="8" t="s">
        <v>2</v>
      </c>
      <c r="E4" s="3" t="s">
        <v>19</v>
      </c>
      <c r="F4" s="8" t="s">
        <v>2</v>
      </c>
      <c r="G4" s="7" t="s">
        <v>3</v>
      </c>
      <c r="H4" s="4"/>
    </row>
    <row r="5" spans="1:8" s="6" customFormat="1" ht="15.75" customHeight="1">
      <c r="A5" s="7" t="s">
        <v>0</v>
      </c>
      <c r="B5" s="2" t="s">
        <v>18</v>
      </c>
      <c r="C5" s="3" t="s">
        <v>20</v>
      </c>
      <c r="D5" s="8" t="s">
        <v>5</v>
      </c>
      <c r="E5" s="3" t="s">
        <v>20</v>
      </c>
      <c r="F5" s="8" t="s">
        <v>5</v>
      </c>
      <c r="G5" s="7" t="s">
        <v>6</v>
      </c>
      <c r="H5" s="4"/>
    </row>
    <row r="6" spans="1:8" s="6" customFormat="1" ht="15.75" customHeight="1">
      <c r="A6" s="7" t="s">
        <v>4</v>
      </c>
      <c r="B6" s="2" t="s">
        <v>21</v>
      </c>
      <c r="C6" s="3" t="s">
        <v>7</v>
      </c>
      <c r="D6" s="8" t="s">
        <v>7</v>
      </c>
      <c r="E6" s="3" t="s">
        <v>8</v>
      </c>
      <c r="F6" s="8" t="s">
        <v>8</v>
      </c>
      <c r="G6" s="7" t="s">
        <v>9</v>
      </c>
      <c r="H6" s="4"/>
    </row>
    <row r="7" spans="1:8" s="15" customFormat="1" ht="15.75" customHeight="1">
      <c r="A7" s="10" t="s">
        <v>10</v>
      </c>
      <c r="B7" s="11" t="s">
        <v>11</v>
      </c>
      <c r="C7" s="12" t="s">
        <v>12</v>
      </c>
      <c r="D7" s="13" t="s">
        <v>13</v>
      </c>
      <c r="E7" s="12" t="s">
        <v>14</v>
      </c>
      <c r="F7" s="13" t="s">
        <v>15</v>
      </c>
      <c r="G7" s="10" t="s">
        <v>16</v>
      </c>
      <c r="H7" s="14"/>
    </row>
    <row r="8" spans="1:8" s="6" customFormat="1" ht="24.75" customHeight="1">
      <c r="A8" s="7">
        <v>1</v>
      </c>
      <c r="B8" s="16">
        <f>1200/A8</f>
        <v>1200</v>
      </c>
      <c r="C8" s="17">
        <f>ROUND(q/B8,0)</f>
        <v>1</v>
      </c>
      <c r="D8" s="18">
        <f>C8*B8-q</f>
        <v>498.04499999999996</v>
      </c>
      <c r="E8" s="17">
        <f>ROUND(t/B8,0)</f>
        <v>0</v>
      </c>
      <c r="F8" s="18">
        <f>E8*B8-t</f>
        <v>-386.314</v>
      </c>
      <c r="G8" s="19">
        <f>D8*D8+F8*F8</f>
        <v>397287.328621</v>
      </c>
      <c r="H8" s="4"/>
    </row>
    <row r="9" spans="1:8" s="6" customFormat="1" ht="24.75" customHeight="1">
      <c r="A9" s="7">
        <v>2</v>
      </c>
      <c r="B9" s="16">
        <f>1200/A9</f>
        <v>600</v>
      </c>
      <c r="C9" s="17">
        <f>ROUND(q/B9,0)</f>
        <v>1</v>
      </c>
      <c r="D9" s="18">
        <f>C9*B9-q</f>
        <v>-101.95500000000004</v>
      </c>
      <c r="E9" s="17">
        <f>ROUND(t/B9,0)</f>
        <v>1</v>
      </c>
      <c r="F9" s="18">
        <f>E9*B9-t</f>
        <v>213.68599999999998</v>
      </c>
      <c r="G9" s="19">
        <f>D9*D9+F9*F9</f>
        <v>56056.528621</v>
      </c>
      <c r="H9" s="4"/>
    </row>
    <row r="10" spans="1:8" s="6" customFormat="1" ht="24.75" customHeight="1">
      <c r="A10" s="7">
        <v>3</v>
      </c>
      <c r="B10" s="16">
        <f>1200/A10</f>
        <v>400</v>
      </c>
      <c r="C10" s="17">
        <f>ROUND(q/B10,0)</f>
        <v>2</v>
      </c>
      <c r="D10" s="18">
        <f>C10*B10-q</f>
        <v>98.04499999999996</v>
      </c>
      <c r="E10" s="17">
        <f>ROUND(t/B10,0)</f>
        <v>1</v>
      </c>
      <c r="F10" s="18">
        <f>E10*B10-t</f>
        <v>13.685999999999979</v>
      </c>
      <c r="G10" s="19">
        <f>D10*D10+F10*F10</f>
        <v>9800.12862099999</v>
      </c>
      <c r="H10" s="4"/>
    </row>
    <row r="11" spans="1:8" s="6" customFormat="1" ht="24.75" customHeight="1">
      <c r="A11" s="7">
        <v>4</v>
      </c>
      <c r="B11" s="16">
        <f>1200/A11</f>
        <v>300</v>
      </c>
      <c r="C11" s="17">
        <f>ROUND(q/B11,0)</f>
        <v>2</v>
      </c>
      <c r="D11" s="18">
        <f>C11*B11-q</f>
        <v>-101.95500000000004</v>
      </c>
      <c r="E11" s="17">
        <f>ROUND(t/B11,0)</f>
        <v>1</v>
      </c>
      <c r="F11" s="18">
        <f>E11*B11-t</f>
        <v>-86.31400000000002</v>
      </c>
      <c r="G11" s="19">
        <f>D11*D11+F11*F11</f>
        <v>17844.928621000014</v>
      </c>
      <c r="H11" s="4"/>
    </row>
    <row r="12" spans="1:8" s="6" customFormat="1" ht="24.75" customHeight="1">
      <c r="A12" s="7">
        <v>5</v>
      </c>
      <c r="B12" s="16">
        <f>1200/A12</f>
        <v>240</v>
      </c>
      <c r="C12" s="17">
        <f>ROUND(q/B12,0)</f>
        <v>3</v>
      </c>
      <c r="D12" s="18">
        <f>C12*B12-q</f>
        <v>18.04499999999996</v>
      </c>
      <c r="E12" s="17">
        <f>ROUND(t/B12,0)</f>
        <v>2</v>
      </c>
      <c r="F12" s="18">
        <f>E12*B12-t</f>
        <v>93.68599999999998</v>
      </c>
      <c r="G12" s="19">
        <f>D12*D12+F12*F12</f>
        <v>9102.688620999994</v>
      </c>
      <c r="H12" s="4"/>
    </row>
    <row r="13" spans="1:8" s="6" customFormat="1" ht="24.75" customHeight="1">
      <c r="A13" s="7">
        <v>6</v>
      </c>
      <c r="B13" s="16">
        <f>1200/A13</f>
        <v>200</v>
      </c>
      <c r="C13" s="17">
        <f>ROUND(q/B13,0)</f>
        <v>4</v>
      </c>
      <c r="D13" s="18">
        <f>C13*B13-q</f>
        <v>98.04499999999996</v>
      </c>
      <c r="E13" s="17">
        <f>ROUND(t/B13,0)</f>
        <v>2</v>
      </c>
      <c r="F13" s="18">
        <f>E13*B13-t</f>
        <v>13.685999999999979</v>
      </c>
      <c r="G13" s="19">
        <f>D13*D13+F13*F13</f>
        <v>9800.12862099999</v>
      </c>
      <c r="H13" s="4"/>
    </row>
    <row r="14" spans="1:8" s="6" customFormat="1" ht="24.75" customHeight="1">
      <c r="A14" s="7">
        <v>7</v>
      </c>
      <c r="B14" s="16">
        <f>1200/A14</f>
        <v>171.42857142857142</v>
      </c>
      <c r="C14" s="17">
        <f>ROUND(q/B14,0)</f>
        <v>4</v>
      </c>
      <c r="D14" s="18">
        <f>C14*B14-q</f>
        <v>-16.240714285714375</v>
      </c>
      <c r="E14" s="17">
        <f>ROUND(t/B14,0)</f>
        <v>2</v>
      </c>
      <c r="F14" s="18">
        <f>E14*B14-t</f>
        <v>-43.45685714285719</v>
      </c>
      <c r="G14" s="19">
        <f>D14*D14+F14*F14</f>
        <v>2152.259233244905</v>
      </c>
      <c r="H14" s="4"/>
    </row>
    <row r="15" spans="1:8" s="6" customFormat="1" ht="24.75" customHeight="1">
      <c r="A15" s="7">
        <v>8</v>
      </c>
      <c r="B15" s="16">
        <f>1200/A15</f>
        <v>150</v>
      </c>
      <c r="C15" s="17">
        <f>ROUND(q/B15,0)</f>
        <v>5</v>
      </c>
      <c r="D15" s="18">
        <f>C15*B15-q</f>
        <v>48.04499999999996</v>
      </c>
      <c r="E15" s="17">
        <f>ROUND(t/B15,0)</f>
        <v>3</v>
      </c>
      <c r="F15" s="18">
        <f>E15*B15-t</f>
        <v>63.68599999999998</v>
      </c>
      <c r="G15" s="19">
        <f>D15*D15+F15*F15</f>
        <v>6364.228620999993</v>
      </c>
      <c r="H15" s="4"/>
    </row>
    <row r="16" spans="1:8" s="6" customFormat="1" ht="24.75" customHeight="1">
      <c r="A16" s="7">
        <v>9</v>
      </c>
      <c r="B16" s="16">
        <f>1200/A16</f>
        <v>133.33333333333334</v>
      </c>
      <c r="C16" s="17">
        <f>ROUND(q/B16,0)</f>
        <v>5</v>
      </c>
      <c r="D16" s="18">
        <f>C16*B16-q</f>
        <v>-35.2883333333333</v>
      </c>
      <c r="E16" s="17">
        <f>ROUND(t/B16,0)</f>
        <v>3</v>
      </c>
      <c r="F16" s="18">
        <f>E16*B16-t</f>
        <v>13.685999999999979</v>
      </c>
      <c r="G16" s="19">
        <f>D16*D16+F16*F16</f>
        <v>1432.5730654444415</v>
      </c>
      <c r="H16" s="4"/>
    </row>
    <row r="17" spans="1:8" s="6" customFormat="1" ht="24.75" customHeight="1">
      <c r="A17" s="7">
        <v>10</v>
      </c>
      <c r="B17" s="16">
        <f>1200/A17</f>
        <v>120</v>
      </c>
      <c r="C17" s="17">
        <f>ROUND(q/B17,0)</f>
        <v>6</v>
      </c>
      <c r="D17" s="18">
        <f>C17*B17-q</f>
        <v>18.04499999999996</v>
      </c>
      <c r="E17" s="17">
        <f>ROUND(t/B17,0)</f>
        <v>3</v>
      </c>
      <c r="F17" s="18">
        <f>E17*B17-t</f>
        <v>-26.31400000000002</v>
      </c>
      <c r="G17" s="19">
        <f>D17*D17+F17*F17</f>
        <v>1018.0486209999997</v>
      </c>
      <c r="H17" s="4"/>
    </row>
    <row r="18" spans="1:8" s="6" customFormat="1" ht="24.75" customHeight="1">
      <c r="A18" s="7">
        <v>11</v>
      </c>
      <c r="B18" s="16">
        <f>1200/A18</f>
        <v>109.0909090909091</v>
      </c>
      <c r="C18" s="17">
        <f>ROUND(q/B18,0)</f>
        <v>6</v>
      </c>
      <c r="D18" s="18">
        <f>C18*B18-q</f>
        <v>-47.40954545454554</v>
      </c>
      <c r="E18" s="17">
        <f>ROUND(t/B18,0)</f>
        <v>4</v>
      </c>
      <c r="F18" s="18">
        <f>E18*B18-t</f>
        <v>50.04963636363635</v>
      </c>
      <c r="G18" s="19">
        <f>D18*D18+F18*F18</f>
        <v>4752.631100338849</v>
      </c>
      <c r="H18" s="4"/>
    </row>
    <row r="19" spans="1:8" s="6" customFormat="1" ht="24.75" customHeight="1">
      <c r="A19" s="7">
        <v>12</v>
      </c>
      <c r="B19" s="16">
        <f>1200/A19</f>
        <v>100</v>
      </c>
      <c r="C19" s="17">
        <f>ROUND(q/B19,0)</f>
        <v>7</v>
      </c>
      <c r="D19" s="18">
        <f>C19*B19-q</f>
        <v>-1.955000000000041</v>
      </c>
      <c r="E19" s="17">
        <f>ROUND(t/B19,0)</f>
        <v>4</v>
      </c>
      <c r="F19" s="18">
        <f>E19*B19-t</f>
        <v>13.685999999999979</v>
      </c>
      <c r="G19" s="19">
        <f>D19*D19+F19*F19</f>
        <v>191.12862099999958</v>
      </c>
      <c r="H19" s="4"/>
    </row>
    <row r="20" spans="1:8" s="6" customFormat="1" ht="24.75" customHeight="1">
      <c r="A20" s="7">
        <v>13</v>
      </c>
      <c r="B20" s="16">
        <f>1200/A20</f>
        <v>92.3076923076923</v>
      </c>
      <c r="C20" s="17">
        <f>ROUND(q/B20,0)</f>
        <v>8</v>
      </c>
      <c r="D20" s="18">
        <f>C20*B20-q</f>
        <v>36.50653846153841</v>
      </c>
      <c r="E20" s="17">
        <f>ROUND(t/B20,0)</f>
        <v>4</v>
      </c>
      <c r="F20" s="18">
        <f>E20*B20-t</f>
        <v>-17.083230769230795</v>
      </c>
      <c r="G20" s="19">
        <f>D20*D20+F20*F20</f>
        <v>1624.564123958577</v>
      </c>
      <c r="H20" s="4"/>
    </row>
    <row r="21" spans="1:8" s="6" customFormat="1" ht="24.75" customHeight="1">
      <c r="A21" s="7">
        <v>14</v>
      </c>
      <c r="B21" s="16">
        <f>1200/A21</f>
        <v>85.71428571428571</v>
      </c>
      <c r="C21" s="17">
        <f>ROUND(q/B21,0)</f>
        <v>8</v>
      </c>
      <c r="D21" s="18">
        <f>C21*B21-q</f>
        <v>-16.240714285714375</v>
      </c>
      <c r="E21" s="17">
        <f>ROUND(t/B21,0)</f>
        <v>5</v>
      </c>
      <c r="F21" s="18">
        <f>E21*B21-t</f>
        <v>42.257428571428534</v>
      </c>
      <c r="G21" s="19">
        <f>D21*D21+F21*F21</f>
        <v>2049.4510699795915</v>
      </c>
      <c r="H21" s="4"/>
    </row>
    <row r="22" spans="1:8" s="6" customFormat="1" ht="24.75" customHeight="1">
      <c r="A22" s="7">
        <v>15</v>
      </c>
      <c r="B22" s="16">
        <f>1200/A22</f>
        <v>80</v>
      </c>
      <c r="C22" s="17">
        <f>ROUND(q/B22,0)</f>
        <v>9</v>
      </c>
      <c r="D22" s="18">
        <f>C22*B22-q</f>
        <v>18.04499999999996</v>
      </c>
      <c r="E22" s="17">
        <f>ROUND(t/B22,0)</f>
        <v>5</v>
      </c>
      <c r="F22" s="18">
        <f>E22*B22-t</f>
        <v>13.685999999999979</v>
      </c>
      <c r="G22" s="19">
        <f>D22*D22+F22*F22</f>
        <v>512.928620999998</v>
      </c>
      <c r="H22" s="4"/>
    </row>
    <row r="23" spans="1:8" s="6" customFormat="1" ht="24.75" customHeight="1">
      <c r="A23" s="7">
        <v>16</v>
      </c>
      <c r="B23" s="16">
        <f>1200/A23</f>
        <v>75</v>
      </c>
      <c r="C23" s="17">
        <f>ROUND(q/B23,0)</f>
        <v>9</v>
      </c>
      <c r="D23" s="18">
        <f>C23*B23-q</f>
        <v>-26.95500000000004</v>
      </c>
      <c r="E23" s="17">
        <f>ROUND(t/B23,0)</f>
        <v>5</v>
      </c>
      <c r="F23" s="18">
        <f>E23*B23-t</f>
        <v>-11.314000000000021</v>
      </c>
      <c r="G23" s="19">
        <f>D23*D23+F23*F23</f>
        <v>854.5786210000027</v>
      </c>
      <c r="H23" s="4"/>
    </row>
    <row r="24" spans="1:8" s="6" customFormat="1" ht="24.75" customHeight="1">
      <c r="A24" s="7">
        <v>17</v>
      </c>
      <c r="B24" s="16">
        <f>1200/A24</f>
        <v>70.58823529411765</v>
      </c>
      <c r="C24" s="17">
        <f>ROUND(q/B24,0)</f>
        <v>10</v>
      </c>
      <c r="D24" s="18">
        <f>C24*B24-q</f>
        <v>3.9273529411765367</v>
      </c>
      <c r="E24" s="17">
        <f>ROUND(t/B24,0)</f>
        <v>5</v>
      </c>
      <c r="F24" s="18">
        <f>E24*B24-t</f>
        <v>-33.37282352941173</v>
      </c>
      <c r="G24" s="19">
        <f>D24*D24+F24*F24</f>
        <v>1129.1694514498254</v>
      </c>
      <c r="H24" s="4"/>
    </row>
    <row r="25" spans="1:8" s="6" customFormat="1" ht="24.75" customHeight="1">
      <c r="A25" s="7">
        <v>18</v>
      </c>
      <c r="B25" s="16">
        <f>1200/A25</f>
        <v>66.66666666666667</v>
      </c>
      <c r="C25" s="17">
        <f>ROUND(q/B25,0)</f>
        <v>11</v>
      </c>
      <c r="D25" s="18">
        <f>C25*B25-q</f>
        <v>31.37833333333333</v>
      </c>
      <c r="E25" s="17">
        <f>ROUND(t/B25,0)</f>
        <v>6</v>
      </c>
      <c r="F25" s="18">
        <f>E25*B25-t</f>
        <v>13.685999999999979</v>
      </c>
      <c r="G25" s="19">
        <f>D25*D25+F25*F25</f>
        <v>1171.906398777777</v>
      </c>
      <c r="H25" s="4"/>
    </row>
    <row r="26" spans="1:8" s="6" customFormat="1" ht="24.75" customHeight="1">
      <c r="A26" s="7">
        <v>19</v>
      </c>
      <c r="B26" s="16">
        <f>1200/A26</f>
        <v>63.1578947368421</v>
      </c>
      <c r="C26" s="17">
        <f>ROUND(q/B26,0)</f>
        <v>11</v>
      </c>
      <c r="D26" s="18">
        <f>C26*B26-q</f>
        <v>-7.218157894736919</v>
      </c>
      <c r="E26" s="17">
        <f>ROUND(t/B26,0)</f>
        <v>6</v>
      </c>
      <c r="F26" s="18">
        <f>E26*B26-t</f>
        <v>-7.36663157894742</v>
      </c>
      <c r="G26" s="19">
        <f>D26*D26+F26*F26</f>
        <v>106.36906421329826</v>
      </c>
      <c r="H26" s="4"/>
    </row>
    <row r="27" spans="1:8" s="6" customFormat="1" ht="24.75" customHeight="1">
      <c r="A27" s="7">
        <v>20</v>
      </c>
      <c r="B27" s="16">
        <f>1200/A27</f>
        <v>60</v>
      </c>
      <c r="C27" s="17">
        <f>ROUND(q/B27,0)</f>
        <v>12</v>
      </c>
      <c r="D27" s="18">
        <f>C27*B27-q</f>
        <v>18.04499999999996</v>
      </c>
      <c r="E27" s="17">
        <f>ROUND(t/B27,0)</f>
        <v>6</v>
      </c>
      <c r="F27" s="18">
        <f>E27*B27-t</f>
        <v>-26.31400000000002</v>
      </c>
      <c r="G27" s="19">
        <f>D27*D27+F27*F27</f>
        <v>1018.0486209999997</v>
      </c>
      <c r="H27" s="4"/>
    </row>
    <row r="28" spans="1:8" s="6" customFormat="1" ht="24.75" customHeight="1">
      <c r="A28" s="7">
        <v>21</v>
      </c>
      <c r="B28" s="16">
        <f>1200/A28</f>
        <v>57.142857142857146</v>
      </c>
      <c r="C28" s="17">
        <f>ROUND(q/B28,0)</f>
        <v>12</v>
      </c>
      <c r="D28" s="18">
        <f>C28*B28-q</f>
        <v>-16.24071428571426</v>
      </c>
      <c r="E28" s="17">
        <f>ROUND(t/B28,0)</f>
        <v>7</v>
      </c>
      <c r="F28" s="18">
        <f>E28*B28-t</f>
        <v>13.685999999999979</v>
      </c>
      <c r="G28" s="19">
        <f>D28*D28+F28*F28</f>
        <v>451.0673965102027</v>
      </c>
      <c r="H28" s="4"/>
    </row>
    <row r="29" spans="1:8" s="6" customFormat="1" ht="24.75" customHeight="1">
      <c r="A29" s="7">
        <v>22</v>
      </c>
      <c r="B29" s="16">
        <f>1200/A29</f>
        <v>54.54545454545455</v>
      </c>
      <c r="C29" s="17">
        <f>ROUND(q/B29,0)</f>
        <v>13</v>
      </c>
      <c r="D29" s="18">
        <f>C29*B29-q</f>
        <v>7.135909090909081</v>
      </c>
      <c r="E29" s="17">
        <f>ROUND(t/B29,0)</f>
        <v>7</v>
      </c>
      <c r="F29" s="18">
        <f>E29*B29-t</f>
        <v>-4.495818181818208</v>
      </c>
      <c r="G29" s="19">
        <f>D29*D29+F29*F29</f>
        <v>71.13357967768604</v>
      </c>
      <c r="H29" s="4"/>
    </row>
    <row r="30" spans="1:8" s="6" customFormat="1" ht="24.75" customHeight="1">
      <c r="A30" s="7">
        <v>23</v>
      </c>
      <c r="B30" s="16">
        <f>1200/A30</f>
        <v>52.17391304347826</v>
      </c>
      <c r="C30" s="17">
        <f>ROUND(q/B30,0)</f>
        <v>13</v>
      </c>
      <c r="D30" s="18">
        <f>C30*B30-q</f>
        <v>-23.694130434782664</v>
      </c>
      <c r="E30" s="17">
        <f>ROUND(t/B30,0)</f>
        <v>7</v>
      </c>
      <c r="F30" s="18">
        <f>E30*B30-t</f>
        <v>-21.096608695652208</v>
      </c>
      <c r="G30" s="19">
        <f>D30*D30+F30*F30</f>
        <v>1006.4787155179625</v>
      </c>
      <c r="H30" s="4"/>
    </row>
    <row r="31" spans="1:8" s="6" customFormat="1" ht="24.75" customHeight="1">
      <c r="A31" s="7">
        <v>24</v>
      </c>
      <c r="B31" s="16">
        <f>1200/A31</f>
        <v>50</v>
      </c>
      <c r="C31" s="17">
        <f>ROUND(q/B31,0)</f>
        <v>14</v>
      </c>
      <c r="D31" s="18">
        <f>C31*B31-q</f>
        <v>-1.955000000000041</v>
      </c>
      <c r="E31" s="17">
        <f>ROUND(t/B31,0)</f>
        <v>8</v>
      </c>
      <c r="F31" s="18">
        <f>E31*B31-t</f>
        <v>13.685999999999979</v>
      </c>
      <c r="G31" s="19">
        <f>D31*D31+F31*F31</f>
        <v>191.12862099999958</v>
      </c>
      <c r="H31" s="4"/>
    </row>
    <row r="32" spans="1:8" s="6" customFormat="1" ht="24.75" customHeight="1">
      <c r="A32" s="7">
        <v>25</v>
      </c>
      <c r="B32" s="16">
        <f>1200/A32</f>
        <v>48</v>
      </c>
      <c r="C32" s="17">
        <f>ROUND(q/B32,0)</f>
        <v>15</v>
      </c>
      <c r="D32" s="18">
        <f>C32*B32-q</f>
        <v>18.04499999999996</v>
      </c>
      <c r="E32" s="17">
        <f>ROUND(t/B32,0)</f>
        <v>8</v>
      </c>
      <c r="F32" s="18">
        <f>E32*B32-t</f>
        <v>-2.3140000000000214</v>
      </c>
      <c r="G32" s="19">
        <f>D32*D32+F32*F32</f>
        <v>330.9766209999986</v>
      </c>
      <c r="H32" s="4"/>
    </row>
    <row r="33" spans="1:8" s="6" customFormat="1" ht="24.75" customHeight="1">
      <c r="A33" s="7">
        <v>26</v>
      </c>
      <c r="B33" s="16">
        <f>1200/A33</f>
        <v>46.15384615384615</v>
      </c>
      <c r="C33" s="17">
        <f>ROUND(q/B33,0)</f>
        <v>15</v>
      </c>
      <c r="D33" s="18">
        <f>C33*B33-q</f>
        <v>-9.647307692307777</v>
      </c>
      <c r="E33" s="17">
        <f>ROUND(t/B33,0)</f>
        <v>8</v>
      </c>
      <c r="F33" s="18">
        <f>E33*B33-t</f>
        <v>-17.083230769230795</v>
      </c>
      <c r="G33" s="19">
        <f>D33*D33+F33*F33</f>
        <v>384.9073192248546</v>
      </c>
      <c r="H33" s="4"/>
    </row>
    <row r="34" spans="1:8" s="6" customFormat="1" ht="24.75" customHeight="1">
      <c r="A34" s="7">
        <v>27</v>
      </c>
      <c r="B34" s="16">
        <f>1200/A34</f>
        <v>44.44444444444444</v>
      </c>
      <c r="C34" s="17">
        <f>ROUND(q/B34,0)</f>
        <v>16</v>
      </c>
      <c r="D34" s="18">
        <f>C34*B34-q</f>
        <v>9.156111111111045</v>
      </c>
      <c r="E34" s="17">
        <f>ROUND(t/B34,0)</f>
        <v>9</v>
      </c>
      <c r="F34" s="18">
        <f>E34*B34-t</f>
        <v>13.685999999999979</v>
      </c>
      <c r="G34" s="19">
        <f>D34*D34+F34*F34</f>
        <v>271.14096667901055</v>
      </c>
      <c r="H34" s="4"/>
    </row>
    <row r="35" spans="1:8" s="6" customFormat="1" ht="24.75" customHeight="1">
      <c r="A35" s="7">
        <v>28</v>
      </c>
      <c r="B35" s="16">
        <f>1200/A35</f>
        <v>42.857142857142854</v>
      </c>
      <c r="C35" s="17">
        <f>ROUND(q/B35,0)</f>
        <v>16</v>
      </c>
      <c r="D35" s="18">
        <f>C35*B35-q</f>
        <v>-16.240714285714375</v>
      </c>
      <c r="E35" s="17">
        <f>ROUND(t/B35,0)</f>
        <v>9</v>
      </c>
      <c r="F35" s="18">
        <f>E35*B35-t</f>
        <v>-0.5997142857143558</v>
      </c>
      <c r="G35" s="19">
        <f>D35*D35+F35*F35</f>
        <v>264.12045773469686</v>
      </c>
      <c r="H35" s="4"/>
    </row>
    <row r="36" spans="1:8" s="6" customFormat="1" ht="24.75" customHeight="1">
      <c r="A36" s="7">
        <v>29</v>
      </c>
      <c r="B36" s="16">
        <f>1200/A36</f>
        <v>41.37931034482759</v>
      </c>
      <c r="C36" s="17">
        <f>ROUND(q/B36,0)</f>
        <v>17</v>
      </c>
      <c r="D36" s="18">
        <f>C36*B36-q</f>
        <v>1.4932758620689128</v>
      </c>
      <c r="E36" s="17">
        <f>ROUND(t/B36,0)</f>
        <v>9</v>
      </c>
      <c r="F36" s="18">
        <f>E36*B36-t</f>
        <v>-13.900206896551765</v>
      </c>
      <c r="G36" s="19">
        <f>D36*D36+F36*F36</f>
        <v>195.4456245671829</v>
      </c>
      <c r="H36" s="4"/>
    </row>
    <row r="37" spans="1:8" s="6" customFormat="1" ht="24.75" customHeight="1">
      <c r="A37" s="7">
        <v>30</v>
      </c>
      <c r="B37" s="16">
        <f>1200/A37</f>
        <v>40</v>
      </c>
      <c r="C37" s="17">
        <f>ROUND(q/B37,0)</f>
        <v>18</v>
      </c>
      <c r="D37" s="18">
        <f>C37*B37-q</f>
        <v>18.04499999999996</v>
      </c>
      <c r="E37" s="17">
        <f>ROUND(t/B37,0)</f>
        <v>10</v>
      </c>
      <c r="F37" s="18">
        <f>E37*B37-t</f>
        <v>13.685999999999979</v>
      </c>
      <c r="G37" s="19">
        <f>D37*D37+F37*F37</f>
        <v>512.928620999998</v>
      </c>
      <c r="H37" s="4"/>
    </row>
    <row r="38" spans="1:8" s="21" customFormat="1" ht="24.75" customHeight="1">
      <c r="A38" s="7">
        <v>31</v>
      </c>
      <c r="B38" s="16">
        <f>1200/A38</f>
        <v>38.70967741935484</v>
      </c>
      <c r="C38" s="17">
        <f>ROUND(q/B38,0)</f>
        <v>18</v>
      </c>
      <c r="D38" s="18">
        <f>C38*B38-q</f>
        <v>-5.180806451612966</v>
      </c>
      <c r="E38" s="17">
        <f>ROUND(t/B38,0)</f>
        <v>10</v>
      </c>
      <c r="F38" s="18">
        <f>E38*B38-t</f>
        <v>0.7827741935483914</v>
      </c>
      <c r="G38" s="19">
        <f>D38*D38+F38*F38</f>
        <v>27.453490927159866</v>
      </c>
      <c r="H38" s="20"/>
    </row>
    <row r="39" spans="1:8" s="21" customFormat="1" ht="24.75" customHeight="1">
      <c r="A39" s="7">
        <v>32</v>
      </c>
      <c r="B39" s="16">
        <f>1200/A39</f>
        <v>37.5</v>
      </c>
      <c r="C39" s="17">
        <f>ROUND(q/B39,0)</f>
        <v>19</v>
      </c>
      <c r="D39" s="18">
        <f>C39*B39-q</f>
        <v>10.544999999999959</v>
      </c>
      <c r="E39" s="17">
        <f>ROUND(t/B39,0)</f>
        <v>10</v>
      </c>
      <c r="F39" s="18">
        <f>E39*B39-t</f>
        <v>-11.314000000000021</v>
      </c>
      <c r="G39" s="19">
        <f>D39*D39+F39*F39</f>
        <v>239.20362099999963</v>
      </c>
      <c r="H39" s="20"/>
    </row>
    <row r="40" spans="1:8" s="21" customFormat="1" ht="24.75" customHeight="1">
      <c r="A40" s="7">
        <v>33</v>
      </c>
      <c r="B40" s="16">
        <f>1200/A40</f>
        <v>36.36363636363637</v>
      </c>
      <c r="C40" s="17">
        <f>ROUND(q/B40,0)</f>
        <v>19</v>
      </c>
      <c r="D40" s="18">
        <f>C40*B40-q</f>
        <v>-11.04590909090905</v>
      </c>
      <c r="E40" s="17">
        <f>ROUND(t/B40,0)</f>
        <v>11</v>
      </c>
      <c r="F40" s="18">
        <f>E40*B40-t</f>
        <v>13.686000000000035</v>
      </c>
      <c r="G40" s="19">
        <f>D40*D40+F40*F40</f>
        <v>309.31870364462816</v>
      </c>
      <c r="H40" s="20"/>
    </row>
    <row r="41" spans="1:8" s="21" customFormat="1" ht="24.75" customHeight="1">
      <c r="A41" s="7">
        <v>34</v>
      </c>
      <c r="B41" s="16">
        <f>1200/A41</f>
        <v>35.294117647058826</v>
      </c>
      <c r="C41" s="17">
        <f>ROUND(q/B41,0)</f>
        <v>20</v>
      </c>
      <c r="D41" s="18">
        <f>C41*B41-q</f>
        <v>3.9273529411765367</v>
      </c>
      <c r="E41" s="17">
        <f>ROUND(t/B41,0)</f>
        <v>11</v>
      </c>
      <c r="F41" s="18">
        <f>E41*B41-t</f>
        <v>1.9212941176470508</v>
      </c>
      <c r="G41" s="19">
        <f>D41*D41+F41*F41</f>
        <v>19.115472211073154</v>
      </c>
      <c r="H41" s="20"/>
    </row>
    <row r="42" spans="1:8" s="21" customFormat="1" ht="24.75" customHeight="1">
      <c r="A42" s="7">
        <v>35</v>
      </c>
      <c r="B42" s="16">
        <f>1200/A42</f>
        <v>34.285714285714285</v>
      </c>
      <c r="C42" s="17">
        <f>ROUND(q/B42,0)</f>
        <v>20</v>
      </c>
      <c r="D42" s="18">
        <f>C42*B42-q</f>
        <v>-16.240714285714375</v>
      </c>
      <c r="E42" s="17">
        <f>ROUND(t/B42,0)</f>
        <v>11</v>
      </c>
      <c r="F42" s="18">
        <f>E42*B42-t</f>
        <v>-9.171142857142911</v>
      </c>
      <c r="G42" s="19">
        <f>D42*D42+F42*F42</f>
        <v>347.8706618163304</v>
      </c>
      <c r="H42" s="20"/>
    </row>
    <row r="43" spans="1:8" s="21" customFormat="1" ht="24.75" customHeight="1">
      <c r="A43" s="7">
        <v>36</v>
      </c>
      <c r="B43" s="16">
        <f>1200/A43</f>
        <v>33.333333333333336</v>
      </c>
      <c r="C43" s="17">
        <f>ROUND(q/B43,0)</f>
        <v>21</v>
      </c>
      <c r="D43" s="18">
        <f>C43*B43-q</f>
        <v>-1.955000000000041</v>
      </c>
      <c r="E43" s="17">
        <f>ROUND(t/B43,0)</f>
        <v>12</v>
      </c>
      <c r="F43" s="18">
        <f>E43*B43-t</f>
        <v>13.685999999999979</v>
      </c>
      <c r="G43" s="19">
        <f>D43*D43+F43*F43</f>
        <v>191.12862099999958</v>
      </c>
      <c r="H43" s="20"/>
    </row>
    <row r="44" spans="1:8" s="21" customFormat="1" ht="24.75" customHeight="1">
      <c r="A44" s="7">
        <v>37</v>
      </c>
      <c r="B44" s="16">
        <f>1200/A44</f>
        <v>32.432432432432435</v>
      </c>
      <c r="C44" s="17">
        <f>ROUND(q/B44,0)</f>
        <v>22</v>
      </c>
      <c r="D44" s="18">
        <f>C44*B44-q</f>
        <v>11.558513513513503</v>
      </c>
      <c r="E44" s="17">
        <f>ROUND(t/B44,0)</f>
        <v>12</v>
      </c>
      <c r="F44" s="18">
        <f>E44*B44-t</f>
        <v>2.8751891891892</v>
      </c>
      <c r="G44" s="19">
        <f>D44*D44+F44*F44</f>
        <v>141.8659475157047</v>
      </c>
      <c r="H44" s="20"/>
    </row>
    <row r="45" spans="1:8" s="21" customFormat="1" ht="24.75" customHeight="1">
      <c r="A45" s="7">
        <v>38</v>
      </c>
      <c r="B45" s="16">
        <f>1200/A45</f>
        <v>31.57894736842105</v>
      </c>
      <c r="C45" s="17">
        <f>ROUND(q/B45,0)</f>
        <v>22</v>
      </c>
      <c r="D45" s="18">
        <f>C45*B45-q</f>
        <v>-7.218157894736919</v>
      </c>
      <c r="E45" s="17">
        <f>ROUND(t/B45,0)</f>
        <v>12</v>
      </c>
      <c r="F45" s="18">
        <f>E45*B45-t</f>
        <v>-7.36663157894742</v>
      </c>
      <c r="G45" s="19">
        <f>D45*D45+F45*F45</f>
        <v>106.36906421329826</v>
      </c>
      <c r="H45" s="20"/>
    </row>
    <row r="46" spans="1:8" s="21" customFormat="1" ht="24.75" customHeight="1">
      <c r="A46" s="7">
        <v>39</v>
      </c>
      <c r="B46" s="16">
        <f>1200/A46</f>
        <v>30.76923076923077</v>
      </c>
      <c r="C46" s="17">
        <f>ROUND(q/B46,0)</f>
        <v>23</v>
      </c>
      <c r="D46" s="18">
        <f>C46*B46-q</f>
        <v>5.737307692307695</v>
      </c>
      <c r="E46" s="17">
        <f>ROUND(t/B46,0)</f>
        <v>13</v>
      </c>
      <c r="F46" s="18">
        <f>E46*B46-t</f>
        <v>13.685999999999979</v>
      </c>
      <c r="G46" s="19">
        <f>D46*D46+F46*F46</f>
        <v>220.22329555621246</v>
      </c>
      <c r="H46" s="20"/>
    </row>
    <row r="47" spans="1:8" s="21" customFormat="1" ht="24.75" customHeight="1">
      <c r="A47" s="7">
        <v>40</v>
      </c>
      <c r="B47" s="16">
        <f>1200/A47</f>
        <v>30</v>
      </c>
      <c r="C47" s="17">
        <f>ROUND(q/B47,0)</f>
        <v>23</v>
      </c>
      <c r="D47" s="18">
        <f>C47*B47-q</f>
        <v>-11.955000000000041</v>
      </c>
      <c r="E47" s="17">
        <f>ROUND(t/B47,0)</f>
        <v>13</v>
      </c>
      <c r="F47" s="18">
        <f>E47*B47-t</f>
        <v>3.6859999999999786</v>
      </c>
      <c r="G47" s="19">
        <f>D47*D47+F47*F47</f>
        <v>156.50862100000083</v>
      </c>
      <c r="H47" s="20"/>
    </row>
    <row r="48" spans="1:8" s="21" customFormat="1" ht="24.75" customHeight="1">
      <c r="A48" s="7">
        <v>41</v>
      </c>
      <c r="B48" s="16">
        <f>1200/A48</f>
        <v>29.26829268292683</v>
      </c>
      <c r="C48" s="17">
        <f>ROUND(q/B48,0)</f>
        <v>24</v>
      </c>
      <c r="D48" s="18">
        <f>C48*B48-q</f>
        <v>0.48402439024391697</v>
      </c>
      <c r="E48" s="17">
        <f>ROUND(t/B48,0)</f>
        <v>13</v>
      </c>
      <c r="F48" s="18">
        <f>E48*B48-t</f>
        <v>-5.82619512195123</v>
      </c>
      <c r="G48" s="19">
        <f>D48*D48+F48*F48</f>
        <v>34.178829209399304</v>
      </c>
      <c r="H48" s="20"/>
    </row>
    <row r="49" spans="1:8" s="21" customFormat="1" ht="24.75" customHeight="1">
      <c r="A49" s="7">
        <v>42</v>
      </c>
      <c r="B49" s="16">
        <f>1200/A49</f>
        <v>28.571428571428573</v>
      </c>
      <c r="C49" s="17">
        <f>ROUND(q/B49,0)</f>
        <v>25</v>
      </c>
      <c r="D49" s="18">
        <f>C49*B49-q</f>
        <v>12.330714285714294</v>
      </c>
      <c r="E49" s="17">
        <f>ROUND(t/B49,0)</f>
        <v>14</v>
      </c>
      <c r="F49" s="18">
        <f>E49*B49-t</f>
        <v>13.685999999999979</v>
      </c>
      <c r="G49" s="19">
        <f>D49*D49+F49*F49</f>
        <v>339.353110795918</v>
      </c>
      <c r="H49" s="20"/>
    </row>
    <row r="50" spans="1:8" s="21" customFormat="1" ht="24.75" customHeight="1">
      <c r="A50" s="7">
        <v>43</v>
      </c>
      <c r="B50" s="16">
        <f>1200/A50</f>
        <v>27.906976744186046</v>
      </c>
      <c r="C50" s="17">
        <f>ROUND(q/B50,0)</f>
        <v>25</v>
      </c>
      <c r="D50" s="18">
        <f>C50*B50-q</f>
        <v>-4.280581395348918</v>
      </c>
      <c r="E50" s="17">
        <f>ROUND(t/B50,0)</f>
        <v>14</v>
      </c>
      <c r="F50" s="18">
        <f>E50*B50-t</f>
        <v>4.383674418604642</v>
      </c>
      <c r="G50" s="19">
        <f>D50*D50+F50*F50</f>
        <v>37.53997849053603</v>
      </c>
      <c r="H50" s="20"/>
    </row>
    <row r="51" spans="1:8" s="21" customFormat="1" ht="24.75" customHeight="1">
      <c r="A51" s="7">
        <v>44</v>
      </c>
      <c r="B51" s="16">
        <f>1200/A51</f>
        <v>27.272727272727273</v>
      </c>
      <c r="C51" s="17">
        <f>ROUND(q/B51,0)</f>
        <v>26</v>
      </c>
      <c r="D51" s="18">
        <f>C51*B51-q</f>
        <v>7.135909090909081</v>
      </c>
      <c r="E51" s="17">
        <f>ROUND(t/B51,0)</f>
        <v>14</v>
      </c>
      <c r="F51" s="18">
        <f>E51*B51-t</f>
        <v>-4.495818181818208</v>
      </c>
      <c r="G51" s="19">
        <f>D51*D51+F51*F51</f>
        <v>71.13357967768604</v>
      </c>
      <c r="H51" s="20"/>
    </row>
    <row r="52" spans="1:8" s="21" customFormat="1" ht="24.75" customHeight="1">
      <c r="A52" s="7">
        <v>45</v>
      </c>
      <c r="B52" s="16">
        <f>1200/A52</f>
        <v>26.666666666666668</v>
      </c>
      <c r="C52" s="17">
        <f>ROUND(q/B52,0)</f>
        <v>26</v>
      </c>
      <c r="D52" s="18">
        <f>C52*B52-q</f>
        <v>-8.62166666666667</v>
      </c>
      <c r="E52" s="17">
        <f>ROUND(t/B52,0)</f>
        <v>14</v>
      </c>
      <c r="F52" s="18">
        <f>E52*B52-t</f>
        <v>-12.98066666666665</v>
      </c>
      <c r="G52" s="19">
        <f>D52*D52+F52*F52</f>
        <v>242.83084322222186</v>
      </c>
      <c r="H52" s="20"/>
    </row>
    <row r="53" spans="1:8" s="6" customFormat="1" ht="24.75" customHeight="1">
      <c r="A53" s="7">
        <v>46</v>
      </c>
      <c r="B53" s="16">
        <f>1200/A53</f>
        <v>26.08695652173913</v>
      </c>
      <c r="C53" s="17">
        <f>ROUND(q/B53,0)</f>
        <v>27</v>
      </c>
      <c r="D53" s="18">
        <f>C53*B53-q</f>
        <v>2.392826086956461</v>
      </c>
      <c r="E53" s="17">
        <f>ROUND(t/B53,0)</f>
        <v>15</v>
      </c>
      <c r="F53" s="18">
        <f>E53*B53-t</f>
        <v>4.990347826086918</v>
      </c>
      <c r="G53" s="19">
        <f>D53*D53+F53*F53</f>
        <v>30.629188107749798</v>
      </c>
      <c r="H53" s="4"/>
    </row>
    <row r="54" spans="1:8" s="21" customFormat="1" ht="24.75" customHeight="1">
      <c r="A54" s="7">
        <v>47</v>
      </c>
      <c r="B54" s="16">
        <f>1200/A54</f>
        <v>25.53191489361702</v>
      </c>
      <c r="C54" s="17">
        <f>ROUND(q/B54,0)</f>
        <v>27</v>
      </c>
      <c r="D54" s="18">
        <f>C54*B54-q</f>
        <v>-12.593297872340486</v>
      </c>
      <c r="E54" s="17">
        <f>ROUND(t/B54,0)</f>
        <v>15</v>
      </c>
      <c r="F54" s="18">
        <f>E54*B54-t</f>
        <v>-3.3352765957446877</v>
      </c>
      <c r="G54" s="19">
        <f>D54*D54+F54*F54</f>
        <v>169.71522127161768</v>
      </c>
      <c r="H54" s="20"/>
    </row>
    <row r="55" spans="1:8" s="21" customFormat="1" ht="24.75" customHeight="1">
      <c r="A55" s="7">
        <v>48</v>
      </c>
      <c r="B55" s="16">
        <f>1200/A55</f>
        <v>25</v>
      </c>
      <c r="C55" s="17">
        <f>ROUND(q/B55,0)</f>
        <v>28</v>
      </c>
      <c r="D55" s="18">
        <f>C55*B55-q</f>
        <v>-1.955000000000041</v>
      </c>
      <c r="E55" s="17">
        <f>ROUND(t/B55,0)</f>
        <v>15</v>
      </c>
      <c r="F55" s="18">
        <f>E55*B55-t</f>
        <v>-11.314000000000021</v>
      </c>
      <c r="G55" s="19">
        <f>D55*D55+F55*F55</f>
        <v>131.82862100000065</v>
      </c>
      <c r="H55" s="20"/>
    </row>
    <row r="56" spans="1:8" s="21" customFormat="1" ht="24.75" customHeight="1">
      <c r="A56" s="7">
        <v>49</v>
      </c>
      <c r="B56" s="16">
        <f>1200/A56</f>
        <v>24.489795918367346</v>
      </c>
      <c r="C56" s="17">
        <f>ROUND(q/B56,0)</f>
        <v>29</v>
      </c>
      <c r="D56" s="18">
        <f>C56*B56-q</f>
        <v>8.249081632652974</v>
      </c>
      <c r="E56" s="17">
        <f>ROUND(t/B56,0)</f>
        <v>16</v>
      </c>
      <c r="F56" s="18">
        <f>E56*B56-t</f>
        <v>5.52273469387751</v>
      </c>
      <c r="G56" s="19">
        <f>D56*D56+F56*F56</f>
        <v>98.54794628113096</v>
      </c>
      <c r="H56" s="20"/>
    </row>
    <row r="57" spans="1:8" s="21" customFormat="1" ht="24.75" customHeight="1">
      <c r="A57" s="7">
        <v>50</v>
      </c>
      <c r="B57" s="16">
        <f>1200/A57</f>
        <v>24</v>
      </c>
      <c r="C57" s="17">
        <f>ROUND(q/B57,0)</f>
        <v>29</v>
      </c>
      <c r="D57" s="18">
        <f>C57*B57-q</f>
        <v>-5.955000000000041</v>
      </c>
      <c r="E57" s="17">
        <f>ROUND(t/B57,0)</f>
        <v>16</v>
      </c>
      <c r="F57" s="18">
        <f>E57*B57-t</f>
        <v>-2.3140000000000214</v>
      </c>
      <c r="G57" s="19">
        <f>D57*D57+F57*F57</f>
        <v>40.81662100000059</v>
      </c>
      <c r="H57" s="20"/>
    </row>
    <row r="58" spans="1:8" s="21" customFormat="1" ht="24.75" customHeight="1">
      <c r="A58" s="7">
        <v>51</v>
      </c>
      <c r="B58" s="16">
        <f>1200/A58</f>
        <v>23.529411764705884</v>
      </c>
      <c r="C58" s="17">
        <f>ROUND(q/B58,0)</f>
        <v>30</v>
      </c>
      <c r="D58" s="18">
        <f>C58*B58-q</f>
        <v>3.9273529411765367</v>
      </c>
      <c r="E58" s="17">
        <f>ROUND(t/B58,0)</f>
        <v>16</v>
      </c>
      <c r="F58" s="18">
        <f>E58*B58-t</f>
        <v>-9.843411764705877</v>
      </c>
      <c r="G58" s="19">
        <f>D58*D58+F58*F58</f>
        <v>112.31685629411807</v>
      </c>
      <c r="H58" s="20"/>
    </row>
    <row r="59" spans="1:8" s="21" customFormat="1" ht="24.75" customHeight="1">
      <c r="A59" s="7">
        <v>52</v>
      </c>
      <c r="B59" s="16">
        <f>1200/A59</f>
        <v>23.076923076923077</v>
      </c>
      <c r="C59" s="17">
        <f>ROUND(q/B59,0)</f>
        <v>30</v>
      </c>
      <c r="D59" s="18">
        <f>C59*B59-q</f>
        <v>-9.647307692307777</v>
      </c>
      <c r="E59" s="17">
        <f>ROUND(t/B59,0)</f>
        <v>17</v>
      </c>
      <c r="F59" s="18">
        <f>E59*B59-t</f>
        <v>5.993692307692299</v>
      </c>
      <c r="G59" s="19">
        <f>D59*D59+F59*F59</f>
        <v>128.99489318935065</v>
      </c>
      <c r="H59" s="20"/>
    </row>
    <row r="60" spans="1:8" s="21" customFormat="1" ht="24.75" customHeight="1">
      <c r="A60" s="7">
        <v>53</v>
      </c>
      <c r="B60" s="16">
        <f>1200/A60</f>
        <v>22.641509433962263</v>
      </c>
      <c r="C60" s="17">
        <f>ROUND(q/B60,0)</f>
        <v>31</v>
      </c>
      <c r="D60" s="18">
        <f>C60*B60-q</f>
        <v>-0.06820754716989086</v>
      </c>
      <c r="E60" s="17">
        <f>ROUND(t/B60,0)</f>
        <v>17</v>
      </c>
      <c r="F60" s="18">
        <f>E60*B60-t</f>
        <v>-1.408339622641563</v>
      </c>
      <c r="G60" s="19">
        <f>D60*D60+F60*F60</f>
        <v>1.988072762193113</v>
      </c>
      <c r="H60" s="20"/>
    </row>
    <row r="61" spans="1:8" s="21" customFormat="1" ht="24.75" customHeight="1">
      <c r="A61" s="7">
        <v>54</v>
      </c>
      <c r="B61" s="16">
        <f>1200/A61</f>
        <v>22.22222222222222</v>
      </c>
      <c r="C61" s="17">
        <f>ROUND(q/B61,0)</f>
        <v>32</v>
      </c>
      <c r="D61" s="18">
        <f>C61*B61-q</f>
        <v>9.156111111111045</v>
      </c>
      <c r="E61" s="17">
        <f>ROUND(t/B61,0)</f>
        <v>17</v>
      </c>
      <c r="F61" s="18">
        <f>E61*B61-t</f>
        <v>-8.53622222222225</v>
      </c>
      <c r="G61" s="19">
        <f>D61*D61+F61*F61</f>
        <v>156.7014605061721</v>
      </c>
      <c r="H61" s="20"/>
    </row>
    <row r="62" spans="1:8" s="21" customFormat="1" ht="24.75" customHeight="1">
      <c r="A62" s="7">
        <v>55</v>
      </c>
      <c r="B62" s="16">
        <f>1200/A62</f>
        <v>21.818181818181817</v>
      </c>
      <c r="C62" s="17">
        <f>ROUND(q/B62,0)</f>
        <v>32</v>
      </c>
      <c r="D62" s="18">
        <f>C62*B62-q</f>
        <v>-3.773181818181911</v>
      </c>
      <c r="E62" s="17">
        <f>ROUND(t/B62,0)</f>
        <v>18</v>
      </c>
      <c r="F62" s="18">
        <f>E62*B62-t</f>
        <v>6.41327272727267</v>
      </c>
      <c r="G62" s="19">
        <f>D62*D62+F62*F62</f>
        <v>55.36696810743798</v>
      </c>
      <c r="H62" s="20"/>
    </row>
    <row r="63" spans="1:8" s="21" customFormat="1" ht="24.75" customHeight="1">
      <c r="A63" s="7">
        <v>56</v>
      </c>
      <c r="B63" s="16">
        <f>1200/A63</f>
        <v>21.428571428571427</v>
      </c>
      <c r="C63" s="17">
        <f>ROUND(q/B63,0)</f>
        <v>33</v>
      </c>
      <c r="D63" s="18">
        <f>C63*B63-q</f>
        <v>5.1878571428570694</v>
      </c>
      <c r="E63" s="17">
        <f>ROUND(t/B63,0)</f>
        <v>18</v>
      </c>
      <c r="F63" s="18">
        <f>E63*B63-t</f>
        <v>-0.5997142857143558</v>
      </c>
      <c r="G63" s="19">
        <f>D63*D63+F63*F63</f>
        <v>27.273518959182994</v>
      </c>
      <c r="H63" s="20"/>
    </row>
    <row r="64" spans="1:8" s="21" customFormat="1" ht="24.75" customHeight="1">
      <c r="A64" s="7">
        <v>57</v>
      </c>
      <c r="B64" s="16">
        <f>1200/A64</f>
        <v>21.05263157894737</v>
      </c>
      <c r="C64" s="17">
        <f>ROUND(q/B64,0)</f>
        <v>33</v>
      </c>
      <c r="D64" s="18">
        <f>C64*B64-q</f>
        <v>-7.218157894736805</v>
      </c>
      <c r="E64" s="17">
        <f>ROUND(t/B64,0)</f>
        <v>18</v>
      </c>
      <c r="F64" s="18">
        <f>E64*B64-t</f>
        <v>-7.366631578947363</v>
      </c>
      <c r="G64" s="19">
        <f>D64*D64+F64*F64</f>
        <v>106.36906421329579</v>
      </c>
      <c r="H64" s="20"/>
    </row>
    <row r="65" spans="1:8" s="21" customFormat="1" ht="24.75" customHeight="1">
      <c r="A65" s="7">
        <v>58</v>
      </c>
      <c r="B65" s="16">
        <f>1200/A65</f>
        <v>20.689655172413794</v>
      </c>
      <c r="C65" s="17">
        <f>ROUND(q/B65,0)</f>
        <v>34</v>
      </c>
      <c r="D65" s="18">
        <f>C65*B65-q</f>
        <v>1.4932758620689128</v>
      </c>
      <c r="E65" s="17">
        <f>ROUND(t/B65,0)</f>
        <v>19</v>
      </c>
      <c r="F65" s="18">
        <f>E65*B65-t</f>
        <v>6.789448275862071</v>
      </c>
      <c r="G65" s="19">
        <f>D65*D65+F65*F65</f>
        <v>48.32648069084411</v>
      </c>
      <c r="H65" s="20"/>
    </row>
    <row r="66" spans="1:8" s="21" customFormat="1" ht="24.75" customHeight="1">
      <c r="A66" s="7">
        <v>59</v>
      </c>
      <c r="B66" s="16">
        <f>1200/A66</f>
        <v>20.338983050847457</v>
      </c>
      <c r="C66" s="17">
        <f>ROUND(q/B66,0)</f>
        <v>35</v>
      </c>
      <c r="D66" s="18">
        <f>C66*B66-q</f>
        <v>9.909406779660912</v>
      </c>
      <c r="E66" s="17">
        <f>ROUND(t/B66,0)</f>
        <v>19</v>
      </c>
      <c r="F66" s="18">
        <f>E66*B66-t</f>
        <v>0.12667796610168125</v>
      </c>
      <c r="G66" s="19">
        <f>D66*D66+F66*F66</f>
        <v>98.21239003188532</v>
      </c>
      <c r="H66" s="20"/>
    </row>
    <row r="67" spans="1:8" s="21" customFormat="1" ht="24.75" customHeight="1" thickBot="1">
      <c r="A67" s="22">
        <v>60</v>
      </c>
      <c r="B67" s="16">
        <f>1200/A67</f>
        <v>20</v>
      </c>
      <c r="C67" s="17">
        <f>ROUND(q/B67,0)</f>
        <v>35</v>
      </c>
      <c r="D67" s="18">
        <f>C67*B67-q</f>
        <v>-1.955000000000041</v>
      </c>
      <c r="E67" s="17">
        <f>ROUND(t/B67,0)</f>
        <v>19</v>
      </c>
      <c r="F67" s="18">
        <f>E67*B67-t</f>
        <v>-6.314000000000021</v>
      </c>
      <c r="G67" s="29">
        <f>D67*D67+F67*F67</f>
        <v>43.68862100000043</v>
      </c>
      <c r="H67" s="20"/>
    </row>
    <row r="68" spans="1:8" s="21" customFormat="1" ht="15.75" customHeight="1" thickTop="1">
      <c r="A68" s="8"/>
      <c r="B68" s="2"/>
      <c r="C68" s="3"/>
      <c r="D68" s="8"/>
      <c r="E68" s="3"/>
      <c r="F68" s="8"/>
      <c r="G68" s="8"/>
      <c r="H68" s="20"/>
    </row>
    <row r="69" spans="1:8" s="6" customFormat="1" ht="15.75" customHeight="1">
      <c r="A69" s="8"/>
      <c r="B69" s="2"/>
      <c r="C69" s="3"/>
      <c r="D69" s="8" t="s">
        <v>22</v>
      </c>
      <c r="E69" s="3"/>
      <c r="F69" s="8"/>
      <c r="G69" s="8"/>
      <c r="H69" s="4"/>
    </row>
    <row r="70" spans="1:8" s="21" customFormat="1" ht="15.75" customHeight="1">
      <c r="A70" s="8"/>
      <c r="B70" s="2"/>
      <c r="C70" s="3"/>
      <c r="D70" s="8"/>
      <c r="E70" s="3"/>
      <c r="F70" s="8"/>
      <c r="G70" s="8"/>
      <c r="H70" s="20"/>
    </row>
    <row r="71" spans="1:8" s="21" customFormat="1" ht="15.75" customHeight="1">
      <c r="A71" s="8"/>
      <c r="B71" s="2"/>
      <c r="C71" s="3"/>
      <c r="D71" s="8"/>
      <c r="E71" s="3"/>
      <c r="F71" s="8"/>
      <c r="G71" s="8"/>
      <c r="H71" s="20"/>
    </row>
    <row r="72" spans="1:8" s="21" customFormat="1" ht="15.75" customHeight="1">
      <c r="A72" s="8"/>
      <c r="B72" s="2"/>
      <c r="C72" s="3"/>
      <c r="D72" s="8"/>
      <c r="E72" s="3"/>
      <c r="F72" s="8"/>
      <c r="G72" s="8"/>
      <c r="H72" s="20"/>
    </row>
    <row r="73" spans="1:8" s="21" customFormat="1" ht="15.75" customHeight="1">
      <c r="A73" s="8"/>
      <c r="B73" s="2"/>
      <c r="C73" s="3"/>
      <c r="D73" s="8"/>
      <c r="E73" s="3"/>
      <c r="F73" s="8"/>
      <c r="G73" s="8"/>
      <c r="H73" s="20"/>
    </row>
    <row r="74" spans="1:8" s="21" customFormat="1" ht="15.75" customHeight="1">
      <c r="A74" s="8"/>
      <c r="B74" s="2"/>
      <c r="C74" s="3"/>
      <c r="D74" s="8"/>
      <c r="E74" s="3"/>
      <c r="F74" s="8"/>
      <c r="G74" s="8"/>
      <c r="H74" s="20"/>
    </row>
    <row r="75" spans="1:8" s="21" customFormat="1" ht="15.75" customHeight="1">
      <c r="A75" s="8"/>
      <c r="B75" s="2"/>
      <c r="C75" s="3"/>
      <c r="D75" s="8"/>
      <c r="E75" s="3"/>
      <c r="F75" s="8"/>
      <c r="G75" s="8"/>
      <c r="H75" s="20"/>
    </row>
    <row r="76" spans="1:8" s="21" customFormat="1" ht="15.75" customHeight="1">
      <c r="A76" s="8"/>
      <c r="B76" s="2"/>
      <c r="C76" s="3"/>
      <c r="D76" s="8"/>
      <c r="E76" s="3"/>
      <c r="F76" s="8"/>
      <c r="G76" s="8"/>
      <c r="H76" s="20"/>
    </row>
    <row r="77" spans="1:8" s="21" customFormat="1" ht="15.75" customHeight="1">
      <c r="A77" s="8"/>
      <c r="B77" s="2"/>
      <c r="C77" s="3"/>
      <c r="D77" s="8"/>
      <c r="E77" s="3"/>
      <c r="F77" s="8"/>
      <c r="G77" s="8"/>
      <c r="H77" s="20"/>
    </row>
    <row r="78" spans="1:8" s="21" customFormat="1" ht="15.75" customHeight="1">
      <c r="A78" s="8"/>
      <c r="B78" s="2"/>
      <c r="C78" s="3"/>
      <c r="D78" s="8"/>
      <c r="E78" s="3"/>
      <c r="F78" s="8"/>
      <c r="G78" s="8"/>
      <c r="H78" s="20"/>
    </row>
    <row r="79" spans="1:8" s="21" customFormat="1" ht="15.75" customHeight="1">
      <c r="A79" s="8"/>
      <c r="B79" s="2"/>
      <c r="C79" s="3"/>
      <c r="D79" s="8"/>
      <c r="E79" s="3"/>
      <c r="F79" s="8"/>
      <c r="G79" s="8"/>
      <c r="H79" s="20"/>
    </row>
    <row r="80" spans="1:8" s="21" customFormat="1" ht="15.75" customHeight="1">
      <c r="A80" s="8"/>
      <c r="B80" s="2"/>
      <c r="C80" s="3"/>
      <c r="D80" s="8"/>
      <c r="E80" s="3"/>
      <c r="F80" s="8"/>
      <c r="G80" s="8"/>
      <c r="H80" s="20"/>
    </row>
    <row r="81" spans="1:8" s="21" customFormat="1" ht="15.75" customHeight="1">
      <c r="A81" s="8"/>
      <c r="B81" s="2"/>
      <c r="C81" s="3"/>
      <c r="D81" s="8"/>
      <c r="E81" s="3"/>
      <c r="F81" s="8"/>
      <c r="G81" s="8"/>
      <c r="H81" s="20"/>
    </row>
    <row r="82" spans="1:8" s="21" customFormat="1" ht="15.75" customHeight="1">
      <c r="A82" s="8"/>
      <c r="B82" s="2"/>
      <c r="C82" s="3"/>
      <c r="D82" s="8"/>
      <c r="E82" s="3"/>
      <c r="F82" s="8"/>
      <c r="G82" s="8"/>
      <c r="H82" s="20"/>
    </row>
    <row r="83" spans="1:8" s="21" customFormat="1" ht="15.75" customHeight="1">
      <c r="A83" s="8"/>
      <c r="B83" s="2"/>
      <c r="C83" s="3"/>
      <c r="D83" s="8"/>
      <c r="E83" s="3"/>
      <c r="F83" s="8"/>
      <c r="G83" s="8"/>
      <c r="H83" s="20"/>
    </row>
    <row r="84" spans="1:8" s="21" customFormat="1" ht="15.75" customHeight="1">
      <c r="A84" s="8"/>
      <c r="B84" s="2"/>
      <c r="C84" s="3"/>
      <c r="D84" s="8"/>
      <c r="E84" s="3"/>
      <c r="F84" s="8"/>
      <c r="G84" s="8"/>
      <c r="H84" s="20"/>
    </row>
    <row r="85" spans="1:8" s="6" customFormat="1" ht="15.75" customHeight="1">
      <c r="A85" s="8"/>
      <c r="B85" s="2"/>
      <c r="C85" s="3"/>
      <c r="D85" s="8"/>
      <c r="E85" s="3"/>
      <c r="F85" s="8"/>
      <c r="G85" s="8"/>
      <c r="H85" s="4"/>
    </row>
    <row r="86" spans="1:8" s="21" customFormat="1" ht="15.75" customHeight="1">
      <c r="A86" s="8"/>
      <c r="B86" s="2"/>
      <c r="C86" s="3"/>
      <c r="D86" s="8"/>
      <c r="E86" s="3"/>
      <c r="F86" s="8"/>
      <c r="G86" s="8"/>
      <c r="H86" s="20"/>
    </row>
    <row r="87" spans="1:8" s="21" customFormat="1" ht="15.75" customHeight="1">
      <c r="A87" s="8"/>
      <c r="B87" s="2"/>
      <c r="C87" s="3"/>
      <c r="D87" s="8"/>
      <c r="E87" s="3"/>
      <c r="F87" s="8"/>
      <c r="G87" s="8"/>
      <c r="H87" s="20"/>
    </row>
    <row r="88" spans="1:8" s="21" customFormat="1" ht="15.75" customHeight="1">
      <c r="A88" s="8"/>
      <c r="B88" s="2"/>
      <c r="C88" s="3"/>
      <c r="D88" s="8"/>
      <c r="E88" s="3"/>
      <c r="F88" s="8"/>
      <c r="G88" s="8"/>
      <c r="H88" s="20"/>
    </row>
    <row r="89" spans="1:8" s="21" customFormat="1" ht="15.75" customHeight="1">
      <c r="A89" s="8"/>
      <c r="B89" s="2"/>
      <c r="C89" s="3"/>
      <c r="D89" s="8"/>
      <c r="E89" s="3"/>
      <c r="F89" s="8"/>
      <c r="G89" s="8"/>
      <c r="H89" s="20"/>
    </row>
    <row r="90" spans="1:8" s="21" customFormat="1" ht="15.75" customHeight="1">
      <c r="A90" s="8"/>
      <c r="B90" s="2"/>
      <c r="C90" s="3"/>
      <c r="D90" s="8"/>
      <c r="E90" s="3"/>
      <c r="F90" s="8"/>
      <c r="G90" s="8"/>
      <c r="H90" s="20"/>
    </row>
    <row r="91" spans="1:8" s="21" customFormat="1" ht="15.75" customHeight="1">
      <c r="A91" s="8"/>
      <c r="B91" s="2"/>
      <c r="C91" s="3"/>
      <c r="D91" s="8"/>
      <c r="E91" s="3"/>
      <c r="F91" s="8"/>
      <c r="G91" s="8"/>
      <c r="H91" s="20"/>
    </row>
    <row r="92" spans="1:8" s="21" customFormat="1" ht="15.75" customHeight="1">
      <c r="A92" s="8"/>
      <c r="B92" s="2"/>
      <c r="C92" s="3"/>
      <c r="D92" s="8"/>
      <c r="E92" s="3"/>
      <c r="F92" s="8"/>
      <c r="G92" s="8"/>
      <c r="H92" s="20"/>
    </row>
    <row r="93" spans="1:8" s="21" customFormat="1" ht="15.75" customHeight="1">
      <c r="A93" s="8"/>
      <c r="B93" s="2"/>
      <c r="C93" s="3"/>
      <c r="D93" s="8"/>
      <c r="E93" s="3"/>
      <c r="F93" s="8"/>
      <c r="G93" s="8"/>
      <c r="H93" s="20"/>
    </row>
    <row r="94" spans="1:8" s="21" customFormat="1" ht="15.75" customHeight="1">
      <c r="A94" s="8"/>
      <c r="B94" s="2"/>
      <c r="C94" s="3"/>
      <c r="D94" s="8"/>
      <c r="E94" s="3"/>
      <c r="F94" s="8"/>
      <c r="G94" s="8"/>
      <c r="H94" s="20"/>
    </row>
    <row r="95" spans="1:8" s="21" customFormat="1" ht="15.75" customHeight="1">
      <c r="A95" s="8"/>
      <c r="B95" s="2"/>
      <c r="C95" s="3"/>
      <c r="D95" s="8"/>
      <c r="E95" s="3"/>
      <c r="F95" s="8"/>
      <c r="G95" s="8"/>
      <c r="H95" s="20"/>
    </row>
    <row r="96" spans="1:8" s="21" customFormat="1" ht="15.75" customHeight="1">
      <c r="A96" s="8"/>
      <c r="B96" s="2"/>
      <c r="C96" s="3"/>
      <c r="D96" s="8"/>
      <c r="E96" s="3"/>
      <c r="F96" s="8"/>
      <c r="G96" s="8"/>
      <c r="H96" s="20"/>
    </row>
    <row r="97" spans="1:8" s="21" customFormat="1" ht="15.75" customHeight="1">
      <c r="A97" s="8"/>
      <c r="B97" s="2"/>
      <c r="C97" s="3"/>
      <c r="D97" s="8"/>
      <c r="E97" s="3"/>
      <c r="F97" s="8"/>
      <c r="G97" s="8"/>
      <c r="H97" s="20"/>
    </row>
    <row r="98" spans="1:8" s="21" customFormat="1" ht="15.75" customHeight="1">
      <c r="A98" s="8"/>
      <c r="B98" s="2"/>
      <c r="C98" s="3"/>
      <c r="D98" s="8"/>
      <c r="E98" s="3"/>
      <c r="F98" s="8"/>
      <c r="G98" s="8"/>
      <c r="H98" s="20"/>
    </row>
    <row r="99" spans="1:8" s="21" customFormat="1" ht="15.75" customHeight="1">
      <c r="A99" s="8"/>
      <c r="B99" s="2"/>
      <c r="C99" s="3"/>
      <c r="D99" s="8"/>
      <c r="E99" s="3"/>
      <c r="F99" s="8"/>
      <c r="G99" s="8"/>
      <c r="H99" s="20"/>
    </row>
    <row r="100" spans="1:8" s="21" customFormat="1" ht="15.75" customHeight="1">
      <c r="A100" s="8"/>
      <c r="B100" s="2"/>
      <c r="C100" s="3"/>
      <c r="D100" s="8"/>
      <c r="E100" s="3"/>
      <c r="F100" s="8"/>
      <c r="G100" s="8"/>
      <c r="H100" s="20"/>
    </row>
    <row r="101" spans="1:8" s="6" customFormat="1" ht="15.75" customHeight="1">
      <c r="A101" s="8"/>
      <c r="B101" s="2"/>
      <c r="C101" s="3"/>
      <c r="D101" s="8"/>
      <c r="E101" s="3"/>
      <c r="F101" s="8"/>
      <c r="G101" s="8"/>
      <c r="H101" s="4"/>
    </row>
    <row r="102" spans="1:8" s="6" customFormat="1" ht="15.75" customHeight="1">
      <c r="A102" s="8"/>
      <c r="B102" s="2"/>
      <c r="C102" s="3"/>
      <c r="D102" s="8"/>
      <c r="E102" s="3"/>
      <c r="F102" s="8"/>
      <c r="G102" s="8"/>
      <c r="H102" s="4"/>
    </row>
    <row r="103" spans="1:8" s="6" customFormat="1" ht="15.75" customHeight="1">
      <c r="A103" s="8"/>
      <c r="B103" s="2"/>
      <c r="C103" s="3"/>
      <c r="D103" s="8"/>
      <c r="E103" s="3"/>
      <c r="F103" s="8"/>
      <c r="G103" s="8"/>
      <c r="H103" s="4"/>
    </row>
    <row r="104" spans="1:8" s="6" customFormat="1" ht="15.75" customHeight="1">
      <c r="A104" s="8"/>
      <c r="B104" s="2"/>
      <c r="C104" s="3"/>
      <c r="D104" s="8"/>
      <c r="E104" s="3"/>
      <c r="F104" s="8"/>
      <c r="G104" s="8"/>
      <c r="H104" s="4"/>
    </row>
    <row r="105" spans="1:8" s="6" customFormat="1" ht="15.75" customHeight="1">
      <c r="A105" s="8"/>
      <c r="B105" s="2"/>
      <c r="C105" s="3"/>
      <c r="D105" s="8"/>
      <c r="E105" s="3"/>
      <c r="F105" s="8"/>
      <c r="G105" s="8"/>
      <c r="H105" s="4"/>
    </row>
    <row r="106" spans="1:8" s="6" customFormat="1" ht="15.75" customHeight="1">
      <c r="A106" s="8"/>
      <c r="B106" s="2"/>
      <c r="C106" s="3"/>
      <c r="D106" s="8"/>
      <c r="E106" s="3"/>
      <c r="F106" s="8"/>
      <c r="G106" s="8"/>
      <c r="H106" s="4"/>
    </row>
    <row r="107" spans="1:8" s="6" customFormat="1" ht="15.75" customHeight="1">
      <c r="A107" s="8"/>
      <c r="B107" s="2"/>
      <c r="C107" s="3"/>
      <c r="D107" s="8"/>
      <c r="E107" s="3"/>
      <c r="F107" s="8"/>
      <c r="G107" s="8"/>
      <c r="H107" s="4"/>
    </row>
  </sheetData>
  <sheetProtection/>
  <printOptions gridLines="1" headings="1"/>
  <pageMargins left="0.75" right="0.75" top="1" bottom="1" header="0.4921259845" footer="0.4921259845"/>
  <pageSetup orientation="portrait" paperSize="9"/>
  <headerFooter alignWithMargins="0">
    <oddHeader>&amp;C&amp;F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Georg Wick</cp:lastModifiedBy>
  <dcterms:created xsi:type="dcterms:W3CDTF">1999-10-22T22:12:09Z</dcterms:created>
  <dcterms:modified xsi:type="dcterms:W3CDTF">2015-09-28T05:46:49Z</dcterms:modified>
  <cp:category/>
  <cp:version/>
  <cp:contentType/>
  <cp:contentStatus/>
</cp:coreProperties>
</file>